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my.maerskgroup.com/personal/christian_garcia_maersk_com/Documents/Documents/Maersk/Advisory/"/>
    </mc:Choice>
  </mc:AlternateContent>
  <xr:revisionPtr revIDLastSave="3" documentId="13_ncr:1_{81482BC5-638D-4613-9FAD-E2289A260456}" xr6:coauthVersionLast="47" xr6:coauthVersionMax="47" xr10:uidLastSave="{F4D8A959-88D6-4BDD-AA71-F752C924BA20}"/>
  <bookViews>
    <workbookView xWindow="1140" yWindow="1140" windowWidth="14400" windowHeight="7360" xr2:uid="{00000000-000D-0000-FFFF-FFFF00000000}"/>
  </bookViews>
  <sheets>
    <sheet name="SOC Format" sheetId="1" r:id="rId1"/>
    <sheet name="Carrier Code" sheetId="2" r:id="rId2"/>
    <sheet name="MLO LOC2 RKEM" sheetId="3" r:id="rId3"/>
  </sheets>
  <definedNames>
    <definedName name="_xlnm._FilterDatabase" localSheetId="1" hidden="1">'Carrier Code'!$A$1:$B$533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12" i="1" l="1"/>
  <c r="E112" i="1"/>
  <c r="D112" i="1"/>
  <c r="O112" i="1" s="1"/>
  <c r="P112" i="1" s="1"/>
  <c r="F111" i="1"/>
  <c r="E111" i="1"/>
  <c r="D111" i="1"/>
  <c r="O111" i="1" s="1"/>
  <c r="P111" i="1" s="1"/>
  <c r="F110" i="1"/>
  <c r="E110" i="1"/>
  <c r="D110" i="1"/>
  <c r="O110" i="1" s="1"/>
  <c r="P110" i="1" s="1"/>
  <c r="F109" i="1"/>
  <c r="E109" i="1"/>
  <c r="D109" i="1"/>
  <c r="O109" i="1" s="1"/>
  <c r="P109" i="1" s="1"/>
  <c r="F108" i="1"/>
  <c r="E108" i="1"/>
  <c r="D108" i="1"/>
  <c r="O108" i="1" s="1"/>
  <c r="P108" i="1" s="1"/>
  <c r="F107" i="1"/>
  <c r="E107" i="1"/>
  <c r="D107" i="1"/>
  <c r="O107" i="1" s="1"/>
  <c r="P107" i="1" s="1"/>
  <c r="F106" i="1"/>
  <c r="E106" i="1"/>
  <c r="D106" i="1"/>
  <c r="O106" i="1" s="1"/>
  <c r="P106" i="1" s="1"/>
  <c r="F105" i="1"/>
  <c r="E105" i="1"/>
  <c r="D105" i="1"/>
  <c r="O105" i="1" s="1"/>
  <c r="P105" i="1" s="1"/>
  <c r="F104" i="1"/>
  <c r="E104" i="1"/>
  <c r="D104" i="1"/>
  <c r="O104" i="1" s="1"/>
  <c r="P104" i="1" s="1"/>
  <c r="F103" i="1"/>
  <c r="E103" i="1"/>
  <c r="D103" i="1"/>
  <c r="O103" i="1" s="1"/>
  <c r="P103" i="1" s="1"/>
  <c r="F102" i="1"/>
  <c r="E102" i="1"/>
  <c r="D102" i="1"/>
  <c r="O102" i="1" s="1"/>
  <c r="P102" i="1" s="1"/>
  <c r="F101" i="1"/>
  <c r="E101" i="1"/>
  <c r="D101" i="1"/>
  <c r="O101" i="1" s="1"/>
  <c r="P101" i="1" s="1"/>
  <c r="F100" i="1"/>
  <c r="E100" i="1"/>
  <c r="D100" i="1"/>
  <c r="O100" i="1" s="1"/>
  <c r="P100" i="1" s="1"/>
  <c r="F99" i="1"/>
  <c r="E99" i="1"/>
  <c r="D99" i="1"/>
  <c r="O99" i="1" s="1"/>
  <c r="P99" i="1" s="1"/>
  <c r="F98" i="1"/>
  <c r="E98" i="1"/>
  <c r="D98" i="1"/>
  <c r="O98" i="1" s="1"/>
  <c r="P98" i="1" s="1"/>
  <c r="F97" i="1"/>
  <c r="E97" i="1"/>
  <c r="D97" i="1"/>
  <c r="O97" i="1" s="1"/>
  <c r="P97" i="1" s="1"/>
  <c r="F96" i="1"/>
  <c r="E96" i="1"/>
  <c r="D96" i="1"/>
  <c r="O96" i="1" s="1"/>
  <c r="P96" i="1" s="1"/>
  <c r="F95" i="1"/>
  <c r="E95" i="1"/>
  <c r="D95" i="1"/>
  <c r="O95" i="1" s="1"/>
  <c r="P95" i="1" s="1"/>
  <c r="F94" i="1"/>
  <c r="E94" i="1"/>
  <c r="D94" i="1"/>
  <c r="O94" i="1" s="1"/>
  <c r="P94" i="1" s="1"/>
  <c r="F93" i="1"/>
  <c r="E93" i="1"/>
  <c r="D93" i="1"/>
  <c r="O93" i="1" s="1"/>
  <c r="P93" i="1" s="1"/>
  <c r="F92" i="1"/>
  <c r="E92" i="1"/>
  <c r="D92" i="1"/>
  <c r="O92" i="1" s="1"/>
  <c r="P92" i="1" s="1"/>
  <c r="F91" i="1"/>
  <c r="E91" i="1"/>
  <c r="D91" i="1"/>
  <c r="O91" i="1" s="1"/>
  <c r="P91" i="1" s="1"/>
  <c r="F90" i="1"/>
  <c r="E90" i="1"/>
  <c r="D90" i="1"/>
  <c r="O90" i="1" s="1"/>
  <c r="P90" i="1" s="1"/>
  <c r="F89" i="1"/>
  <c r="E89" i="1"/>
  <c r="D89" i="1"/>
  <c r="O89" i="1" s="1"/>
  <c r="P89" i="1" s="1"/>
  <c r="F88" i="1"/>
  <c r="E88" i="1"/>
  <c r="D88" i="1"/>
  <c r="O88" i="1" s="1"/>
  <c r="P88" i="1" s="1"/>
  <c r="F87" i="1"/>
  <c r="E87" i="1"/>
  <c r="D87" i="1"/>
  <c r="O87" i="1" s="1"/>
  <c r="P87" i="1" s="1"/>
  <c r="F86" i="1"/>
  <c r="E86" i="1"/>
  <c r="D86" i="1"/>
  <c r="O86" i="1" s="1"/>
  <c r="P86" i="1" s="1"/>
  <c r="F85" i="1"/>
  <c r="E85" i="1"/>
  <c r="D85" i="1"/>
  <c r="O85" i="1" s="1"/>
  <c r="P85" i="1" s="1"/>
  <c r="F84" i="1"/>
  <c r="E84" i="1"/>
  <c r="D84" i="1"/>
  <c r="O84" i="1" s="1"/>
  <c r="P84" i="1" s="1"/>
  <c r="F83" i="1"/>
  <c r="E83" i="1"/>
  <c r="D83" i="1"/>
  <c r="O83" i="1" s="1"/>
  <c r="P83" i="1" s="1"/>
  <c r="F82" i="1"/>
  <c r="E82" i="1"/>
  <c r="D82" i="1"/>
  <c r="O82" i="1" s="1"/>
  <c r="P82" i="1" s="1"/>
  <c r="F81" i="1"/>
  <c r="E81" i="1"/>
  <c r="D81" i="1"/>
  <c r="O81" i="1" s="1"/>
  <c r="P81" i="1" s="1"/>
  <c r="F80" i="1"/>
  <c r="E80" i="1"/>
  <c r="D80" i="1"/>
  <c r="O80" i="1" s="1"/>
  <c r="P80" i="1" s="1"/>
  <c r="F79" i="1"/>
  <c r="E79" i="1"/>
  <c r="D79" i="1"/>
  <c r="O79" i="1" s="1"/>
  <c r="P79" i="1" s="1"/>
  <c r="F78" i="1"/>
  <c r="E78" i="1"/>
  <c r="D78" i="1"/>
  <c r="O78" i="1" s="1"/>
  <c r="P78" i="1" s="1"/>
  <c r="F77" i="1"/>
  <c r="E77" i="1"/>
  <c r="D77" i="1"/>
  <c r="O77" i="1" s="1"/>
  <c r="P77" i="1" s="1"/>
  <c r="F76" i="1"/>
  <c r="E76" i="1"/>
  <c r="D76" i="1"/>
  <c r="O76" i="1" s="1"/>
  <c r="P76" i="1" s="1"/>
  <c r="F75" i="1"/>
  <c r="E75" i="1"/>
  <c r="D75" i="1"/>
  <c r="O75" i="1" s="1"/>
  <c r="P75" i="1" s="1"/>
  <c r="F74" i="1"/>
  <c r="E74" i="1"/>
  <c r="D74" i="1"/>
  <c r="O74" i="1" s="1"/>
  <c r="P74" i="1" s="1"/>
  <c r="F73" i="1"/>
  <c r="E73" i="1"/>
  <c r="D73" i="1"/>
  <c r="O73" i="1" s="1"/>
  <c r="P73" i="1" s="1"/>
  <c r="F72" i="1"/>
  <c r="E72" i="1"/>
  <c r="D72" i="1"/>
  <c r="O72" i="1" s="1"/>
  <c r="P72" i="1" s="1"/>
  <c r="F71" i="1"/>
  <c r="E71" i="1"/>
  <c r="D71" i="1"/>
  <c r="O71" i="1" s="1"/>
  <c r="P71" i="1" s="1"/>
  <c r="F70" i="1"/>
  <c r="E70" i="1"/>
  <c r="D70" i="1"/>
  <c r="O70" i="1" s="1"/>
  <c r="P70" i="1" s="1"/>
  <c r="F69" i="1"/>
  <c r="E69" i="1"/>
  <c r="D69" i="1"/>
  <c r="O69" i="1" s="1"/>
  <c r="P69" i="1" s="1"/>
  <c r="F68" i="1"/>
  <c r="E68" i="1"/>
  <c r="D68" i="1"/>
  <c r="O68" i="1" s="1"/>
  <c r="P68" i="1" s="1"/>
  <c r="F67" i="1"/>
  <c r="E67" i="1"/>
  <c r="D67" i="1"/>
  <c r="O67" i="1" s="1"/>
  <c r="P67" i="1" s="1"/>
  <c r="F66" i="1"/>
  <c r="E66" i="1"/>
  <c r="D66" i="1"/>
  <c r="O66" i="1" s="1"/>
  <c r="P66" i="1" s="1"/>
  <c r="F65" i="1"/>
  <c r="E65" i="1"/>
  <c r="D65" i="1"/>
  <c r="O65" i="1" s="1"/>
  <c r="P65" i="1" s="1"/>
  <c r="F64" i="1"/>
  <c r="E64" i="1"/>
  <c r="D64" i="1"/>
  <c r="O64" i="1" s="1"/>
  <c r="P64" i="1" s="1"/>
  <c r="F63" i="1"/>
  <c r="E63" i="1"/>
  <c r="D63" i="1"/>
  <c r="O63" i="1" s="1"/>
  <c r="P63" i="1" s="1"/>
  <c r="F62" i="1"/>
  <c r="E62" i="1"/>
  <c r="D62" i="1"/>
  <c r="O62" i="1" s="1"/>
  <c r="P62" i="1" s="1"/>
  <c r="F61" i="1"/>
  <c r="E61" i="1"/>
  <c r="D61" i="1"/>
  <c r="O61" i="1" s="1"/>
  <c r="P61" i="1" s="1"/>
  <c r="F60" i="1"/>
  <c r="E60" i="1"/>
  <c r="D60" i="1"/>
  <c r="O60" i="1" s="1"/>
  <c r="P60" i="1" s="1"/>
  <c r="F59" i="1"/>
  <c r="E59" i="1"/>
  <c r="D59" i="1"/>
  <c r="O59" i="1" s="1"/>
  <c r="P59" i="1" s="1"/>
  <c r="F58" i="1"/>
  <c r="E58" i="1"/>
  <c r="D58" i="1"/>
  <c r="O58" i="1" s="1"/>
  <c r="P58" i="1" s="1"/>
  <c r="F57" i="1"/>
  <c r="E57" i="1"/>
  <c r="D57" i="1"/>
  <c r="O57" i="1" s="1"/>
  <c r="P57" i="1" s="1"/>
  <c r="F56" i="1"/>
  <c r="E56" i="1"/>
  <c r="D56" i="1"/>
  <c r="O56" i="1" s="1"/>
  <c r="P56" i="1" s="1"/>
  <c r="F55" i="1"/>
  <c r="E55" i="1"/>
  <c r="D55" i="1"/>
  <c r="O55" i="1" s="1"/>
  <c r="P55" i="1" s="1"/>
  <c r="F54" i="1"/>
  <c r="E54" i="1"/>
  <c r="D54" i="1"/>
  <c r="O54" i="1" s="1"/>
  <c r="P54" i="1" s="1"/>
  <c r="F53" i="1"/>
  <c r="E53" i="1"/>
  <c r="D53" i="1"/>
  <c r="O53" i="1" s="1"/>
  <c r="P53" i="1" s="1"/>
  <c r="F52" i="1"/>
  <c r="E52" i="1"/>
  <c r="D52" i="1"/>
  <c r="O52" i="1" s="1"/>
  <c r="P52" i="1" s="1"/>
  <c r="F51" i="1"/>
  <c r="E51" i="1"/>
  <c r="D51" i="1"/>
  <c r="O51" i="1" s="1"/>
  <c r="P51" i="1" s="1"/>
  <c r="F50" i="1"/>
  <c r="E50" i="1"/>
  <c r="D50" i="1"/>
  <c r="O50" i="1" s="1"/>
  <c r="P50" i="1" s="1"/>
  <c r="F49" i="1"/>
  <c r="E49" i="1"/>
  <c r="D49" i="1"/>
  <c r="O49" i="1" s="1"/>
  <c r="P49" i="1" s="1"/>
  <c r="F48" i="1"/>
  <c r="E48" i="1"/>
  <c r="D48" i="1"/>
  <c r="O48" i="1" s="1"/>
  <c r="P48" i="1" s="1"/>
  <c r="F47" i="1"/>
  <c r="E47" i="1"/>
  <c r="D47" i="1"/>
  <c r="O47" i="1" s="1"/>
  <c r="P47" i="1" s="1"/>
  <c r="F46" i="1"/>
  <c r="E46" i="1"/>
  <c r="D46" i="1"/>
  <c r="O46" i="1" s="1"/>
  <c r="P46" i="1" s="1"/>
  <c r="F45" i="1"/>
  <c r="E45" i="1"/>
  <c r="D45" i="1"/>
  <c r="O45" i="1" s="1"/>
  <c r="P45" i="1" s="1"/>
  <c r="F44" i="1"/>
  <c r="E44" i="1"/>
  <c r="D44" i="1"/>
  <c r="O44" i="1" s="1"/>
  <c r="P44" i="1" s="1"/>
  <c r="F43" i="1"/>
  <c r="E43" i="1"/>
  <c r="D43" i="1"/>
  <c r="O43" i="1" s="1"/>
  <c r="P43" i="1" s="1"/>
  <c r="F42" i="1"/>
  <c r="E42" i="1"/>
  <c r="D42" i="1"/>
  <c r="O42" i="1" s="1"/>
  <c r="P42" i="1" s="1"/>
  <c r="F41" i="1"/>
  <c r="E41" i="1"/>
  <c r="D41" i="1"/>
  <c r="O41" i="1" s="1"/>
  <c r="P41" i="1" s="1"/>
  <c r="F40" i="1"/>
  <c r="E40" i="1"/>
  <c r="D40" i="1"/>
  <c r="O40" i="1" s="1"/>
  <c r="P40" i="1" s="1"/>
  <c r="F39" i="1"/>
  <c r="E39" i="1"/>
  <c r="D39" i="1"/>
  <c r="O39" i="1" s="1"/>
  <c r="P39" i="1" s="1"/>
  <c r="F38" i="1"/>
  <c r="E38" i="1"/>
  <c r="D38" i="1"/>
  <c r="O38" i="1" s="1"/>
  <c r="P38" i="1" s="1"/>
  <c r="F37" i="1"/>
  <c r="E37" i="1"/>
  <c r="D37" i="1"/>
  <c r="O37" i="1" s="1"/>
  <c r="P37" i="1" s="1"/>
  <c r="F36" i="1"/>
  <c r="E36" i="1"/>
  <c r="D36" i="1"/>
  <c r="O36" i="1" s="1"/>
  <c r="P36" i="1" s="1"/>
  <c r="F35" i="1"/>
  <c r="E35" i="1"/>
  <c r="D35" i="1"/>
  <c r="O35" i="1" s="1"/>
  <c r="P35" i="1" s="1"/>
  <c r="F34" i="1"/>
  <c r="E34" i="1"/>
  <c r="D34" i="1"/>
  <c r="O34" i="1" s="1"/>
  <c r="P34" i="1" s="1"/>
  <c r="F33" i="1"/>
  <c r="E33" i="1"/>
  <c r="D33" i="1"/>
  <c r="O33" i="1" s="1"/>
  <c r="P33" i="1" s="1"/>
  <c r="F32" i="1"/>
  <c r="E32" i="1"/>
  <c r="D32" i="1"/>
  <c r="O32" i="1" s="1"/>
  <c r="P32" i="1" s="1"/>
  <c r="F31" i="1"/>
  <c r="E31" i="1"/>
  <c r="D31" i="1"/>
  <c r="O31" i="1" s="1"/>
  <c r="P31" i="1" s="1"/>
  <c r="F30" i="1"/>
  <c r="E30" i="1"/>
  <c r="D30" i="1"/>
  <c r="O30" i="1" s="1"/>
  <c r="P30" i="1" s="1"/>
  <c r="F29" i="1"/>
  <c r="E29" i="1"/>
  <c r="D29" i="1"/>
  <c r="O29" i="1" s="1"/>
  <c r="P29" i="1" s="1"/>
  <c r="F28" i="1"/>
  <c r="E28" i="1"/>
  <c r="D28" i="1"/>
  <c r="O28" i="1" s="1"/>
  <c r="P28" i="1" s="1"/>
  <c r="F27" i="1"/>
  <c r="E27" i="1"/>
  <c r="D27" i="1"/>
  <c r="O27" i="1" s="1"/>
  <c r="P27" i="1" s="1"/>
  <c r="F26" i="1"/>
  <c r="E26" i="1"/>
  <c r="D26" i="1"/>
  <c r="O26" i="1" s="1"/>
  <c r="P26" i="1" s="1"/>
  <c r="F25" i="1"/>
  <c r="E25" i="1"/>
  <c r="D25" i="1"/>
  <c r="O25" i="1" s="1"/>
  <c r="P25" i="1" s="1"/>
  <c r="F24" i="1"/>
  <c r="E24" i="1"/>
  <c r="D24" i="1"/>
  <c r="O24" i="1" s="1"/>
  <c r="P24" i="1" s="1"/>
  <c r="F23" i="1"/>
  <c r="E23" i="1"/>
  <c r="D23" i="1"/>
  <c r="O23" i="1" s="1"/>
  <c r="P23" i="1" s="1"/>
  <c r="F22" i="1"/>
  <c r="E22" i="1"/>
  <c r="D22" i="1"/>
  <c r="O22" i="1" s="1"/>
  <c r="P22" i="1" s="1"/>
  <c r="E21" i="1"/>
  <c r="D21" i="1"/>
  <c r="O21" i="1" s="1"/>
  <c r="P21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nhu004</author>
    <author>JM2</author>
  </authors>
  <commentList>
    <comment ref="E55" authorId="0" shapeId="0" xr:uid="{00000000-0006-0000-0200-000001000000}">
      <text>
        <r>
          <rPr>
            <b/>
            <sz val="8"/>
            <color indexed="81"/>
            <rFont val="Tahoma"/>
            <family val="2"/>
          </rPr>
          <t xml:space="preserve">nhu004:
LOCAL2 FIELD CODE IS BASICALLY </t>
        </r>
        <r>
          <rPr>
            <b/>
            <u/>
            <sz val="8"/>
            <color indexed="81"/>
            <rFont val="Tahoma"/>
            <family val="2"/>
          </rPr>
          <t>FREE TEXT</t>
        </r>
        <r>
          <rPr>
            <b/>
            <sz val="8"/>
            <color indexed="81"/>
            <rFont val="Tahoma"/>
            <family val="2"/>
          </rPr>
          <t xml:space="preserve">. FOR INPUT IN RKEM TO IDENTIFY THE BOX OWNER.
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D82" authorId="1" shapeId="0" xr:uid="{00000000-0006-0000-0200-000002000000}">
      <text>
        <r>
          <rPr>
            <b/>
            <sz val="8"/>
            <color indexed="81"/>
            <rFont val="Tahoma"/>
            <family val="2"/>
          </rPr>
          <t>JM2:</t>
        </r>
        <r>
          <rPr>
            <sz val="8"/>
            <color indexed="81"/>
            <rFont val="Tahoma"/>
            <family val="2"/>
          </rPr>
          <t xml:space="preserve">
added on 12/15 ; mail ref LDA71703</t>
        </r>
      </text>
    </comment>
    <comment ref="D94" authorId="1" shapeId="0" xr:uid="{00000000-0006-0000-0200-000003000000}">
      <text>
        <r>
          <rPr>
            <b/>
            <sz val="8"/>
            <color indexed="81"/>
            <rFont val="Tahoma"/>
            <family val="2"/>
          </rPr>
          <t>JM2:</t>
        </r>
        <r>
          <rPr>
            <sz val="8"/>
            <color indexed="81"/>
            <rFont val="Tahoma"/>
            <family val="2"/>
          </rPr>
          <t xml:space="preserve">
added on 9/25 mail ref VNA88855</t>
        </r>
      </text>
    </comment>
    <comment ref="D95" authorId="1" shapeId="0" xr:uid="{00000000-0006-0000-0200-000004000000}">
      <text>
        <r>
          <rPr>
            <b/>
            <sz val="8"/>
            <color indexed="81"/>
            <rFont val="Tahoma"/>
            <family val="2"/>
          </rPr>
          <t>JM2:</t>
        </r>
        <r>
          <rPr>
            <sz val="8"/>
            <color indexed="81"/>
            <rFont val="Tahoma"/>
            <family val="2"/>
          </rPr>
          <t xml:space="preserve">
added on 9/25 mail ref VNA88855</t>
        </r>
      </text>
    </comment>
  </commentList>
</comments>
</file>

<file path=xl/sharedStrings.xml><?xml version="1.0" encoding="utf-8"?>
<sst xmlns="http://schemas.openxmlformats.org/spreadsheetml/2006/main" count="1190" uniqueCount="835">
  <si>
    <t>Equipment</t>
  </si>
  <si>
    <t>Booking</t>
  </si>
  <si>
    <t>Actloc</t>
  </si>
  <si>
    <t>Carrier</t>
  </si>
  <si>
    <t>EqpType</t>
  </si>
  <si>
    <t>CSC</t>
  </si>
  <si>
    <t>IMO1</t>
  </si>
  <si>
    <t>UNNO1</t>
  </si>
  <si>
    <t>IMO2</t>
  </si>
  <si>
    <t>UNNO2</t>
  </si>
  <si>
    <t>IMO3</t>
  </si>
  <si>
    <t>UNNO3</t>
  </si>
  <si>
    <t>IMO4</t>
  </si>
  <si>
    <t>UNNO4</t>
  </si>
  <si>
    <t>Manuf</t>
  </si>
  <si>
    <t>Model</t>
  </si>
  <si>
    <t>Volt</t>
  </si>
  <si>
    <t>RedelLoc</t>
  </si>
  <si>
    <t>Temp</t>
  </si>
  <si>
    <t>EqpSize
(20/40/45)</t>
  </si>
  <si>
    <t>EqpHeight
(86/96)</t>
  </si>
  <si>
    <t>Temp Unit
(C/F)</t>
  </si>
  <si>
    <t>RKEM Location Name</t>
  </si>
  <si>
    <t>Carrier Code</t>
  </si>
  <si>
    <t>CNXIMSY</t>
  </si>
  <si>
    <t>CNXIM</t>
  </si>
  <si>
    <t>CNXIMHX</t>
  </si>
  <si>
    <t>CNXIM05</t>
  </si>
  <si>
    <t>CNXIMTM</t>
  </si>
  <si>
    <t>CNXIMHR</t>
  </si>
  <si>
    <t>CNXIMPG</t>
  </si>
  <si>
    <t>CNXIMFF</t>
  </si>
  <si>
    <t>CNXIMBL</t>
  </si>
  <si>
    <t>CNXIMSG</t>
  </si>
  <si>
    <t>CNXIMYH</t>
  </si>
  <si>
    <t>CNXIMHT</t>
  </si>
  <si>
    <t>CNXIMST</t>
  </si>
  <si>
    <t>CNXIMGL</t>
  </si>
  <si>
    <t>CNFOOJY</t>
  </si>
  <si>
    <t>CNFOO</t>
  </si>
  <si>
    <t>CNMWASG</t>
  </si>
  <si>
    <t>CNMWA</t>
  </si>
  <si>
    <t>CNFOOSJ</t>
  </si>
  <si>
    <t>CNFOOPJ</t>
  </si>
  <si>
    <t>CNFOOPT</t>
  </si>
  <si>
    <t>CNMWAMP</t>
  </si>
  <si>
    <t>CNKJ2TM</t>
  </si>
  <si>
    <t>CNKJ2</t>
  </si>
  <si>
    <t>CNQAN32P</t>
  </si>
  <si>
    <t>CNQAN</t>
  </si>
  <si>
    <t>CNQANSI</t>
  </si>
  <si>
    <t>CNQANTM</t>
  </si>
  <si>
    <t>CNNPOTM</t>
  </si>
  <si>
    <t>CNNPO</t>
  </si>
  <si>
    <t>CNNPOJ4</t>
  </si>
  <si>
    <t>CNNPODG</t>
  </si>
  <si>
    <t>CNHBC</t>
  </si>
  <si>
    <t>HBCPE</t>
  </si>
  <si>
    <t>CNJIX</t>
  </si>
  <si>
    <t>JXTL</t>
  </si>
  <si>
    <t>CNYIW</t>
  </si>
  <si>
    <t>CNHNK</t>
  </si>
  <si>
    <t>CNNPOMT</t>
  </si>
  <si>
    <t>CNNPOTN</t>
  </si>
  <si>
    <t>CNNPOCM</t>
  </si>
  <si>
    <t>CNNPOYZ</t>
  </si>
  <si>
    <t>CNNPOEF</t>
  </si>
  <si>
    <t>CNNPO01</t>
  </si>
  <si>
    <t>CNNPOZJ</t>
  </si>
  <si>
    <t>CNNPOBD</t>
  </si>
  <si>
    <t>CNNPOGX</t>
  </si>
  <si>
    <t>CNNPODW</t>
  </si>
  <si>
    <t>CNWHZJX</t>
  </si>
  <si>
    <t>CNWHZQL</t>
  </si>
  <si>
    <t>CNNPOSL</t>
  </si>
  <si>
    <t>CNSGH</t>
  </si>
  <si>
    <t>CNSGHBL
CNSGHBL2</t>
  </si>
  <si>
    <t>CNSGHOB</t>
  </si>
  <si>
    <t>CNSGHDS</t>
  </si>
  <si>
    <t>CNMH</t>
  </si>
  <si>
    <t>CNSGHSL</t>
  </si>
  <si>
    <t>CNSGHNT</t>
  </si>
  <si>
    <t>CNSGHWQ</t>
  </si>
  <si>
    <t>CNSGHCT</t>
  </si>
  <si>
    <t>CNSGHMT</t>
  </si>
  <si>
    <t>CNSGHY1</t>
  </si>
  <si>
    <t>CNSGHY3</t>
  </si>
  <si>
    <t>CNSGH10</t>
  </si>
  <si>
    <t>CNSGH90</t>
  </si>
  <si>
    <t>CNSGH14</t>
  </si>
  <si>
    <t>CN5H2TM</t>
  </si>
  <si>
    <t>CNCHSTM</t>
  </si>
  <si>
    <t>CNNNT</t>
  </si>
  <si>
    <t>CNNNTSIN</t>
  </si>
  <si>
    <t>CNJJGSIN</t>
  </si>
  <si>
    <t>CNJJGPT</t>
  </si>
  <si>
    <t>CNC9ISC</t>
  </si>
  <si>
    <t>CNZJ6TZ</t>
  </si>
  <si>
    <t>CNZEJSI</t>
  </si>
  <si>
    <t>CNYAZPO</t>
  </si>
  <si>
    <t>CNNKG</t>
  </si>
  <si>
    <t>CNNKGLT</t>
  </si>
  <si>
    <t>CNWHUSI</t>
  </si>
  <si>
    <t>CNNACTM</t>
  </si>
  <si>
    <t>CNJJXTM</t>
  </si>
  <si>
    <t>CNWUHYN</t>
  </si>
  <si>
    <t>CNWUHYL</t>
  </si>
  <si>
    <t>CNCNQCT</t>
  </si>
  <si>
    <t>CNCNQBTL</t>
  </si>
  <si>
    <t>CNCNQBTD</t>
  </si>
  <si>
    <t>CNMAATS</t>
  </si>
  <si>
    <t>CNYICTM</t>
  </si>
  <si>
    <t>CN4LQYP</t>
  </si>
  <si>
    <t>CNCHSLM</t>
  </si>
  <si>
    <t>CNTONCH</t>
  </si>
  <si>
    <t>CNCHSPM</t>
  </si>
  <si>
    <t>CNCGDCT</t>
  </si>
  <si>
    <t>CNCGZTM</t>
  </si>
  <si>
    <t>THLZPTR</t>
  </si>
  <si>
    <t>THLZPKSS</t>
  </si>
  <si>
    <t>THLZPSC</t>
  </si>
  <si>
    <t>THLZPB1</t>
  </si>
  <si>
    <t>THLZPKR</t>
  </si>
  <si>
    <t>THLZPKR2</t>
  </si>
  <si>
    <t>THLZPWI</t>
  </si>
  <si>
    <t>THBKKWI</t>
  </si>
  <si>
    <t>THBKKLK</t>
  </si>
  <si>
    <t>THSONTM</t>
  </si>
  <si>
    <t>THGA6SC</t>
  </si>
  <si>
    <t>THLZPWND</t>
  </si>
  <si>
    <t>THLZPHT</t>
  </si>
  <si>
    <t>THLZPC3</t>
  </si>
  <si>
    <t>THLZPB5</t>
  </si>
  <si>
    <t>THLZPB3</t>
  </si>
  <si>
    <t>THLZP04</t>
  </si>
  <si>
    <t>THLZPB4</t>
  </si>
  <si>
    <t>THLZP02</t>
  </si>
  <si>
    <t>THBKKSH</t>
  </si>
  <si>
    <t>THKLTTR</t>
  </si>
  <si>
    <t>MYLPKTM</t>
  </si>
  <si>
    <t>MYLPKWP</t>
  </si>
  <si>
    <t>MYLPK30P</t>
  </si>
  <si>
    <t>MYLPK04</t>
  </si>
  <si>
    <t>MYLPK06</t>
  </si>
  <si>
    <t>MYLPK01</t>
  </si>
  <si>
    <t>MYLPK05</t>
  </si>
  <si>
    <t>MYLPKMCY</t>
  </si>
  <si>
    <t>MYLPK09</t>
  </si>
  <si>
    <t>MYTPPTM</t>
  </si>
  <si>
    <t>MYPGD01</t>
  </si>
  <si>
    <t>MYPGDTM</t>
  </si>
  <si>
    <t>MYPGD30P</t>
  </si>
  <si>
    <t>MYPGD03</t>
  </si>
  <si>
    <t>MYPGD06</t>
  </si>
  <si>
    <t>MYGEL01</t>
  </si>
  <si>
    <t>MYPENTM</t>
  </si>
  <si>
    <t>MYPEN05</t>
  </si>
  <si>
    <t>MYPEN02</t>
  </si>
  <si>
    <t>MYPEN01</t>
  </si>
  <si>
    <t>MYPEN06</t>
  </si>
  <si>
    <t>MYPEN09</t>
  </si>
  <si>
    <t>MYPEN03</t>
  </si>
  <si>
    <t>MYBUK01</t>
  </si>
  <si>
    <t>MYKCHTM</t>
  </si>
  <si>
    <t>MYBKITM</t>
  </si>
  <si>
    <t>MYBKI01</t>
  </si>
  <si>
    <t>MYBTUTM</t>
  </si>
  <si>
    <t>MYSBWTM</t>
  </si>
  <si>
    <t>MYSDKTM</t>
  </si>
  <si>
    <t>MYTWUTM</t>
  </si>
  <si>
    <t>MYTWUCK</t>
  </si>
  <si>
    <t>MYLBUTM</t>
  </si>
  <si>
    <t>MYMYYTM</t>
  </si>
  <si>
    <t>MYKUATM</t>
  </si>
  <si>
    <t>MYKUAPP</t>
  </si>
  <si>
    <t>MYKUAOD</t>
  </si>
  <si>
    <t>MYKUA01</t>
  </si>
  <si>
    <t>MYKUA02</t>
  </si>
  <si>
    <t>BNMUPTM</t>
  </si>
  <si>
    <t>SGSIN30P</t>
  </si>
  <si>
    <t>SGSINPS</t>
  </si>
  <si>
    <t>MYPGD07</t>
  </si>
  <si>
    <t>MYKCHCC</t>
  </si>
  <si>
    <t>VNDANTM</t>
  </si>
  <si>
    <t>DANTRK</t>
  </si>
  <si>
    <t>VNHPHVI</t>
  </si>
  <si>
    <t>HPHTRK</t>
  </si>
  <si>
    <t>VNDANVC</t>
  </si>
  <si>
    <t>VNHPHHE</t>
  </si>
  <si>
    <t>VNHANGL</t>
  </si>
  <si>
    <t>VNHPHTC</t>
  </si>
  <si>
    <t>VNHPHTM</t>
  </si>
  <si>
    <t>VNHPHTS</t>
  </si>
  <si>
    <t>VNHPHVC</t>
  </si>
  <si>
    <t>VNNHATM</t>
  </si>
  <si>
    <t>VNQNNTM</t>
  </si>
  <si>
    <t>QNNTRK</t>
  </si>
  <si>
    <t>VNSGNPH</t>
  </si>
  <si>
    <t>SGNTRK</t>
  </si>
  <si>
    <t>VNSGNPL</t>
  </si>
  <si>
    <t>VNCATTM</t>
  </si>
  <si>
    <t>cartrk</t>
  </si>
  <si>
    <t>VNSGNTD</t>
  </si>
  <si>
    <t>VNSGNTH</t>
  </si>
  <si>
    <t>VNSGNTN</t>
  </si>
  <si>
    <t>VNSGNTS</t>
  </si>
  <si>
    <t>VNSGNLT</t>
  </si>
  <si>
    <t>VNSGNAB</t>
  </si>
  <si>
    <t>VNHPHBD</t>
  </si>
  <si>
    <t>VNCLNTM</t>
  </si>
  <si>
    <t>CLNTRK</t>
  </si>
  <si>
    <t>VNPOBLB</t>
  </si>
  <si>
    <t>VNSGNPT</t>
  </si>
  <si>
    <t>VNSGNCL</t>
  </si>
  <si>
    <t>VNSGNST</t>
  </si>
  <si>
    <t>VNSGNSP</t>
  </si>
  <si>
    <t>VNHPHAP</t>
  </si>
  <si>
    <t>VNVUNSP</t>
  </si>
  <si>
    <t>VNHPHNW</t>
  </si>
  <si>
    <t>VNHPHNH</t>
  </si>
  <si>
    <t>VNBNHTS</t>
  </si>
  <si>
    <t>VNHPHSI</t>
  </si>
  <si>
    <t>VNHPHVF</t>
  </si>
  <si>
    <t>VNHPHHA</t>
  </si>
  <si>
    <t>VNBDG01</t>
  </si>
  <si>
    <t>VNVUNCM</t>
  </si>
  <si>
    <t>KOSTRK</t>
  </si>
  <si>
    <t>VNHPHPD</t>
  </si>
  <si>
    <t>VNHPHDP</t>
  </si>
  <si>
    <t>KHKOSTM</t>
  </si>
  <si>
    <t>KHPNHUN</t>
  </si>
  <si>
    <t>KHPNHCH</t>
  </si>
  <si>
    <t>KHPNHMC</t>
  </si>
  <si>
    <t>KHPNHBS</t>
  </si>
  <si>
    <t>IDBDU01</t>
  </si>
  <si>
    <t>BDU888</t>
  </si>
  <si>
    <t>IDBEL01</t>
  </si>
  <si>
    <t>BEL888</t>
  </si>
  <si>
    <t>IDBEL11</t>
  </si>
  <si>
    <t>IDBELTM</t>
  </si>
  <si>
    <t>IDBOATM</t>
  </si>
  <si>
    <t>BOA888</t>
  </si>
  <si>
    <t>IDJAMTM</t>
  </si>
  <si>
    <t>JAM888</t>
  </si>
  <si>
    <t>IDJKT01</t>
  </si>
  <si>
    <t>JKT888</t>
  </si>
  <si>
    <t>IDJKT02</t>
  </si>
  <si>
    <t>IDJKT03</t>
  </si>
  <si>
    <t>IDJKT04</t>
  </si>
  <si>
    <t>IDJKT05</t>
  </si>
  <si>
    <t>IDJKT06</t>
  </si>
  <si>
    <t>IDJKT07</t>
  </si>
  <si>
    <t>IDJKT08</t>
  </si>
  <si>
    <t>IDJKT09</t>
  </si>
  <si>
    <t>IDJKT12</t>
  </si>
  <si>
    <t>IDJKT14</t>
  </si>
  <si>
    <t>IDJKT16</t>
  </si>
  <si>
    <t>IDJKT18</t>
  </si>
  <si>
    <t>IDJKT22</t>
  </si>
  <si>
    <t>IDJKT25</t>
  </si>
  <si>
    <t>IDJKT91</t>
  </si>
  <si>
    <t>IDJKT92</t>
  </si>
  <si>
    <t>IDMRK01</t>
  </si>
  <si>
    <t>MRK888</t>
  </si>
  <si>
    <t>IDMRKTM</t>
  </si>
  <si>
    <t>IDPAG01</t>
  </si>
  <si>
    <t>PAG888</t>
  </si>
  <si>
    <t>IDPAG02</t>
  </si>
  <si>
    <t>IDPAGTM</t>
  </si>
  <si>
    <t>IDPLMTM</t>
  </si>
  <si>
    <t>PLM888</t>
  </si>
  <si>
    <t>IDPLM02</t>
  </si>
  <si>
    <t>IDPNKTM</t>
  </si>
  <si>
    <t>PNK888</t>
  </si>
  <si>
    <t>IDSEM04</t>
  </si>
  <si>
    <t>SEM888</t>
  </si>
  <si>
    <t>IDSEM05</t>
  </si>
  <si>
    <t>IDSEMTM</t>
  </si>
  <si>
    <t>IDSUB01</t>
  </si>
  <si>
    <t>SUB888</t>
  </si>
  <si>
    <t>IDSUB02</t>
  </si>
  <si>
    <t>IDSUB07</t>
  </si>
  <si>
    <t>IDSUB08</t>
  </si>
  <si>
    <t>IDSUBTM</t>
  </si>
  <si>
    <t>IDUJPTM</t>
  </si>
  <si>
    <t>UJP888</t>
  </si>
  <si>
    <t>IDZJKPT</t>
  </si>
  <si>
    <t>ZJK888</t>
  </si>
  <si>
    <t>IDFHKTM</t>
  </si>
  <si>
    <t>FHK888</t>
  </si>
  <si>
    <t>IDSUB10</t>
  </si>
  <si>
    <t>IDSMDPT</t>
  </si>
  <si>
    <t>SMD888</t>
  </si>
  <si>
    <t>IDUJP02</t>
  </si>
  <si>
    <t>IDBTITM</t>
  </si>
  <si>
    <t>BTI888</t>
  </si>
  <si>
    <t>IDPDGTM</t>
  </si>
  <si>
    <t>PDG888</t>
  </si>
  <si>
    <t>IDJKT45</t>
  </si>
  <si>
    <t>ID8A503</t>
  </si>
  <si>
    <t>NZAKL35P</t>
  </si>
  <si>
    <t>NZ1000</t>
  </si>
  <si>
    <t>NZUFX33P</t>
  </si>
  <si>
    <t>NZUFX31P</t>
  </si>
  <si>
    <t>NZRAIL</t>
  </si>
  <si>
    <t>NZCHC31P</t>
  </si>
  <si>
    <t>NZAKL04</t>
  </si>
  <si>
    <t>NZWEL30P</t>
  </si>
  <si>
    <t>NZUFX04</t>
  </si>
  <si>
    <t>NZLYT01</t>
  </si>
  <si>
    <t>NZAKL05</t>
  </si>
  <si>
    <t>NZDUN01</t>
  </si>
  <si>
    <t>NZHAM01</t>
  </si>
  <si>
    <t>NZCHC04</t>
  </si>
  <si>
    <t>NZAKL03</t>
  </si>
  <si>
    <t>NZAKL06</t>
  </si>
  <si>
    <t>NZAKL07</t>
  </si>
  <si>
    <t>NZAKL08</t>
  </si>
  <si>
    <t>NZAKL09</t>
  </si>
  <si>
    <t>NZAKL10</t>
  </si>
  <si>
    <t>NZAKL13</t>
  </si>
  <si>
    <t>NZAKL14</t>
  </si>
  <si>
    <t>NZDUNRR</t>
  </si>
  <si>
    <t>NZNOI02</t>
  </si>
  <si>
    <t>NZNOICT</t>
  </si>
  <si>
    <t>NCNOUTM</t>
  </si>
  <si>
    <t>FJMQ2LT</t>
  </si>
  <si>
    <t>FJSUVTM</t>
  </si>
  <si>
    <t>PFPPTTM</t>
  </si>
  <si>
    <t>FJMQ201</t>
  </si>
  <si>
    <t>FJSUV01</t>
  </si>
  <si>
    <t>PFPPT01</t>
  </si>
  <si>
    <t>NZTIURR</t>
  </si>
  <si>
    <t>NZTIU04</t>
  </si>
  <si>
    <t>NZINVRR</t>
  </si>
  <si>
    <t>NZPORTM</t>
  </si>
  <si>
    <t>NZAKLTM</t>
  </si>
  <si>
    <t>NZUFXCT</t>
  </si>
  <si>
    <t>NZAKLRR</t>
  </si>
  <si>
    <t>NZWELCT</t>
  </si>
  <si>
    <t>NZNWLCT</t>
  </si>
  <si>
    <t>NZNELPT</t>
  </si>
  <si>
    <t>NZLYTPT</t>
  </si>
  <si>
    <t>NZTIUPT</t>
  </si>
  <si>
    <t xml:space="preserve">NZTIURR </t>
  </si>
  <si>
    <t>NZNWLRR</t>
  </si>
  <si>
    <t>AUADLTM</t>
  </si>
  <si>
    <t>AUBNETM</t>
  </si>
  <si>
    <t>AUFRETM</t>
  </si>
  <si>
    <t>AUMEL15</t>
  </si>
  <si>
    <t>AUBNEDP</t>
  </si>
  <si>
    <t>AUMELTM</t>
  </si>
  <si>
    <t>AUSYD11</t>
  </si>
  <si>
    <t>AUSYDTM</t>
  </si>
  <si>
    <t>AUBNE09</t>
  </si>
  <si>
    <t>AUFRE15</t>
  </si>
  <si>
    <t>AUADL35P</t>
  </si>
  <si>
    <t>AUADL01</t>
  </si>
  <si>
    <t>AUADL02</t>
  </si>
  <si>
    <t>AUADL03</t>
  </si>
  <si>
    <t>AUADL05</t>
  </si>
  <si>
    <t>AUADLRT</t>
  </si>
  <si>
    <t>AUBNE30P</t>
  </si>
  <si>
    <t>AUBNE31P</t>
  </si>
  <si>
    <t>AUBNE38P</t>
  </si>
  <si>
    <t>AUBNE04</t>
  </si>
  <si>
    <t>AUBNE06</t>
  </si>
  <si>
    <t>AUBNE11</t>
  </si>
  <si>
    <t>AUFERTN</t>
  </si>
  <si>
    <t>AUFREBN</t>
  </si>
  <si>
    <t>AUFRECN</t>
  </si>
  <si>
    <t>AUFREMCD</t>
  </si>
  <si>
    <t>AUFRE17</t>
  </si>
  <si>
    <t>AUFRE16</t>
  </si>
  <si>
    <t>AUMEL04</t>
  </si>
  <si>
    <t>AUMEL05</t>
  </si>
  <si>
    <t>AUMEL30P</t>
  </si>
  <si>
    <t>AUMEL10</t>
  </si>
  <si>
    <t>AUMEL16</t>
  </si>
  <si>
    <t>AUMEL21</t>
  </si>
  <si>
    <t>AUSYD03</t>
  </si>
  <si>
    <t>AUSYD01</t>
  </si>
  <si>
    <t>AUSYD06</t>
  </si>
  <si>
    <t>AUSYD12</t>
  </si>
  <si>
    <t>AUSYD14</t>
  </si>
  <si>
    <t>AUSYD20</t>
  </si>
  <si>
    <t>AUSYD15</t>
  </si>
  <si>
    <t>AUSYD13</t>
  </si>
  <si>
    <t>AUSYD07</t>
  </si>
  <si>
    <t>AUSYD18</t>
  </si>
  <si>
    <t>AUTSVRT</t>
  </si>
  <si>
    <t>AUTSV31P</t>
  </si>
  <si>
    <t>AUTSV30P</t>
  </si>
  <si>
    <t>AUTSVNS</t>
  </si>
  <si>
    <t>AUMOO01</t>
  </si>
  <si>
    <t>AULAUCD</t>
  </si>
  <si>
    <t>AUHBACD</t>
  </si>
  <si>
    <t>AUDEVCD</t>
  </si>
  <si>
    <t>AUBUR01</t>
  </si>
  <si>
    <t>AUSYDSP</t>
  </si>
  <si>
    <t>AUSYD40P</t>
  </si>
  <si>
    <t>AUKEW01</t>
  </si>
  <si>
    <t>AUFRE19</t>
  </si>
  <si>
    <t>AUSYD08</t>
  </si>
  <si>
    <t>AUSYD17</t>
  </si>
  <si>
    <t>AUBNECO</t>
  </si>
  <si>
    <t>AUROCRT</t>
  </si>
  <si>
    <t>AUQRFTM</t>
  </si>
  <si>
    <t>AUMELOX</t>
  </si>
  <si>
    <t>PGLAE01</t>
  </si>
  <si>
    <t>PGLAETM</t>
  </si>
  <si>
    <t>PGLAEBT</t>
  </si>
  <si>
    <t>PGWWKTM</t>
  </si>
  <si>
    <t>PGMAGTM</t>
  </si>
  <si>
    <t>PGPOMTM</t>
  </si>
  <si>
    <t>PGPOM01</t>
  </si>
  <si>
    <t>AUMRNWI</t>
  </si>
  <si>
    <t>AUSYD30P</t>
  </si>
  <si>
    <t>SBNORTM</t>
  </si>
  <si>
    <t>SBNORSO</t>
  </si>
  <si>
    <t>PKPQ1DP</t>
  </si>
  <si>
    <t>PKKHINL</t>
  </si>
  <si>
    <t>PKKHIPT</t>
  </si>
  <si>
    <t>PKPQ1TM</t>
  </si>
  <si>
    <t>PKKHITM</t>
  </si>
  <si>
    <t>PKLHRSF</t>
  </si>
  <si>
    <t>PKFAISF</t>
  </si>
  <si>
    <t>PKPESSF</t>
  </si>
  <si>
    <t>PKPQ1SES</t>
  </si>
  <si>
    <t>PKSKT30P</t>
  </si>
  <si>
    <t>PKLHRDT</t>
  </si>
  <si>
    <t>PKISXSF</t>
  </si>
  <si>
    <t>PKMUTIF</t>
  </si>
  <si>
    <t xml:space="preserve">AFJLBTR </t>
  </si>
  <si>
    <t>E2ESCM</t>
  </si>
  <si>
    <t xml:space="preserve">AFGRGTR </t>
  </si>
  <si>
    <t>AGILIT</t>
  </si>
  <si>
    <t xml:space="preserve">AFTORBD </t>
  </si>
  <si>
    <t>RAAZIQ</t>
  </si>
  <si>
    <t xml:space="preserve">AFKHOTR </t>
  </si>
  <si>
    <t>FSPL</t>
  </si>
  <si>
    <t xml:space="preserve">AF8LKTM </t>
  </si>
  <si>
    <t xml:space="preserve">AFHGE01 </t>
  </si>
  <si>
    <t>SADAM05</t>
  </si>
  <si>
    <t>SAMERC</t>
  </si>
  <si>
    <t>SADAM03</t>
  </si>
  <si>
    <t>SACTC</t>
  </si>
  <si>
    <t>SAJEDPS</t>
  </si>
  <si>
    <t>SAJEDAET</t>
  </si>
  <si>
    <t>SAMTE</t>
  </si>
  <si>
    <t>SAJUBKTS</t>
  </si>
  <si>
    <t>BDCGPES</t>
  </si>
  <si>
    <t>BDCGPGCL</t>
  </si>
  <si>
    <t>BDCGPKDS</t>
  </si>
  <si>
    <t>BDCGPKT</t>
  </si>
  <si>
    <t>BDCGPSP</t>
  </si>
  <si>
    <t>BDCGPTM</t>
  </si>
  <si>
    <t>BDCGPCL</t>
  </si>
  <si>
    <t>BDCGPBM</t>
  </si>
  <si>
    <t>BDCGPEL</t>
  </si>
  <si>
    <t>BDCGPPL</t>
  </si>
  <si>
    <t>BDCGPSH</t>
  </si>
  <si>
    <t>COBAQTM</t>
  </si>
  <si>
    <t>COBQG30P</t>
  </si>
  <si>
    <t>COBUNTC</t>
  </si>
  <si>
    <t>COBUNSI</t>
  </si>
  <si>
    <t>COBUNS2</t>
  </si>
  <si>
    <t>COC1AS2</t>
  </si>
  <si>
    <t>COCTGSI</t>
  </si>
  <si>
    <t>COCTGPG</t>
  </si>
  <si>
    <t>COCTGTG</t>
  </si>
  <si>
    <t>COPHB30P</t>
  </si>
  <si>
    <t>COSMPTM</t>
  </si>
  <si>
    <t>DOZA6TM</t>
  </si>
  <si>
    <t>MXLZC01</t>
  </si>
  <si>
    <t>MXESETM</t>
  </si>
  <si>
    <t>MXMOYRR</t>
  </si>
  <si>
    <t>MXSLP01</t>
  </si>
  <si>
    <t>MXMEXCM</t>
  </si>
  <si>
    <t>MXMEXPI</t>
  </si>
  <si>
    <t>MXMOY01</t>
  </si>
  <si>
    <t>VELAGTM</t>
  </si>
  <si>
    <t>VEGUTTM</t>
  </si>
  <si>
    <t>VEPBLTM</t>
  </si>
  <si>
    <t>VEPBLID</t>
  </si>
  <si>
    <t>BOE8FTC</t>
  </si>
  <si>
    <t>BOLPB01</t>
  </si>
  <si>
    <t>BOORUSI</t>
  </si>
  <si>
    <t>BOCOCRN</t>
  </si>
  <si>
    <t>BOCOCTM</t>
  </si>
  <si>
    <t>BOE8FTM</t>
  </si>
  <si>
    <t>BOLPBTM</t>
  </si>
  <si>
    <t>CLPMCCT</t>
  </si>
  <si>
    <t>CLSAIPC</t>
  </si>
  <si>
    <t>CLSAISA</t>
  </si>
  <si>
    <t>CLSAISI</t>
  </si>
  <si>
    <t>CLPCHTM</t>
  </si>
  <si>
    <t>CRLIZCT</t>
  </si>
  <si>
    <t>CRLIZPT</t>
  </si>
  <si>
    <t>CRMOIPT</t>
  </si>
  <si>
    <t>CRCALCT</t>
  </si>
  <si>
    <t>CRCALTM</t>
  </si>
  <si>
    <t>CRCALPT</t>
  </si>
  <si>
    <t>CRSJOTM</t>
  </si>
  <si>
    <t>CRSJOHYH</t>
  </si>
  <si>
    <t>CRSJODEM</t>
  </si>
  <si>
    <t>ECQUI01</t>
  </si>
  <si>
    <t>UYMVDPS</t>
  </si>
  <si>
    <t xml:space="preserve">397004
</t>
  </si>
  <si>
    <t>UYMVDRR</t>
  </si>
  <si>
    <t>UYMVDTC</t>
  </si>
  <si>
    <t>CUSAN20P</t>
  </si>
  <si>
    <t>CUHAV30P</t>
  </si>
  <si>
    <t>HTPAPTM</t>
  </si>
  <si>
    <t>JMKIMPT</t>
  </si>
  <si>
    <t>TTPTSTM</t>
  </si>
  <si>
    <t>ARBUET4</t>
  </si>
  <si>
    <t>ARBUE01</t>
  </si>
  <si>
    <t>ARBUEEX</t>
  </si>
  <si>
    <t>ARBUEDI</t>
  </si>
  <si>
    <t>ARZM6TM</t>
  </si>
  <si>
    <t>PABLBPT</t>
  </si>
  <si>
    <t>PAMANTM</t>
  </si>
  <si>
    <t>HNSAPTM</t>
  </si>
  <si>
    <t>HNTGLTM</t>
  </si>
  <si>
    <t>HNPCZTM</t>
  </si>
  <si>
    <t>PRSJUSL</t>
  </si>
  <si>
    <t>ACEP</t>
  </si>
  <si>
    <t>InDate
(YYMMDD)</t>
  </si>
  <si>
    <t>NextDate
(YYMMDD)</t>
  </si>
  <si>
    <t>Gate in Date
(YYMMDD)</t>
  </si>
  <si>
    <t>Gate in Time
(HHMM)</t>
  </si>
  <si>
    <t>LOCAL 1</t>
  </si>
  <si>
    <t>LOCAL 2</t>
  </si>
  <si>
    <t>CNSGHDH</t>
  </si>
  <si>
    <t>CNSGHDH3</t>
  </si>
  <si>
    <t>CNSGHDH5</t>
  </si>
  <si>
    <t>CNSGHDH7</t>
  </si>
  <si>
    <t>CNSGHCI</t>
  </si>
  <si>
    <t>CNSGHDW</t>
  </si>
  <si>
    <t>CNSGHDW1</t>
  </si>
  <si>
    <t>CNSGHDW2</t>
  </si>
  <si>
    <t>CNSGHDW3</t>
  </si>
  <si>
    <t>CNSGHDW4</t>
  </si>
  <si>
    <t>E</t>
  </si>
  <si>
    <t>MLSeal</t>
  </si>
  <si>
    <t>SHSeal</t>
  </si>
  <si>
    <t>CUSeal</t>
  </si>
  <si>
    <t>CNSGHYP</t>
  </si>
  <si>
    <t>CNSGHLC</t>
  </si>
  <si>
    <t>PHCEBTM</t>
  </si>
  <si>
    <t>PHDVOSA</t>
  </si>
  <si>
    <t>PHDVOSW</t>
  </si>
  <si>
    <t>PHDVOTW</t>
  </si>
  <si>
    <t>PHGSJMW</t>
  </si>
  <si>
    <t>PHMNS01</t>
  </si>
  <si>
    <t>PHMNLTM</t>
  </si>
  <si>
    <t>PHMNLMI</t>
  </si>
  <si>
    <t>PHBTGTM</t>
  </si>
  <si>
    <t>PHCGYMC</t>
  </si>
  <si>
    <t>KRBUSPN</t>
  </si>
  <si>
    <t>KRBUSBN</t>
  </si>
  <si>
    <t>KRKWYTM</t>
  </si>
  <si>
    <t>KORTRK</t>
  </si>
  <si>
    <t>KRBUSCT</t>
  </si>
  <si>
    <t>KRBUSCP</t>
  </si>
  <si>
    <t>KRKWYHJ</t>
  </si>
  <si>
    <t>KRINCTM</t>
  </si>
  <si>
    <t>KRINCST</t>
  </si>
  <si>
    <t>KRINCIC</t>
  </si>
  <si>
    <t>KRPYOTM</t>
  </si>
  <si>
    <t>CMA</t>
  </si>
  <si>
    <t>Cargo Weight LBs</t>
  </si>
  <si>
    <t>Tare Weight</t>
  </si>
  <si>
    <t xml:space="preserve">Weight Type
</t>
  </si>
  <si>
    <t>ZIM</t>
  </si>
  <si>
    <t>BOOKING PROCESS</t>
  </si>
  <si>
    <t xml:space="preserve">MLO SOC </t>
  </si>
  <si>
    <t>MCC TRANSPORT SINGAPORE</t>
  </si>
  <si>
    <t>GENERAL INFO :</t>
  </si>
  <si>
    <t>Our current MLO SOC customers are</t>
  </si>
  <si>
    <t>HANJINSHIPPING</t>
  </si>
  <si>
    <t>TSLINES</t>
  </si>
  <si>
    <t>UASC</t>
  </si>
  <si>
    <t>ZIMLINES</t>
  </si>
  <si>
    <t>CMA-CGM</t>
  </si>
  <si>
    <t>HEUNGA</t>
  </si>
  <si>
    <t>MISC</t>
  </si>
  <si>
    <t>WANHAILINES</t>
  </si>
  <si>
    <t>OOCL</t>
  </si>
  <si>
    <t>SINOKOR</t>
  </si>
  <si>
    <t>HAPAGLLOYD</t>
  </si>
  <si>
    <t>KLINE</t>
  </si>
  <si>
    <t>NYKLINES</t>
  </si>
  <si>
    <t>PIL</t>
  </si>
  <si>
    <t xml:space="preserve">         </t>
  </si>
  <si>
    <t>MOLSINGAPORE</t>
  </si>
  <si>
    <t>HMM</t>
  </si>
  <si>
    <t>EMC</t>
  </si>
  <si>
    <t>EMIRATES</t>
  </si>
  <si>
    <t>The following step should be followed by Customer Service, as follow :</t>
  </si>
  <si>
    <t>1.   Sales Channel :</t>
  </si>
  <si>
    <t>ALL MLO SOC customers place bookings via sales channels:  Telephone</t>
  </si>
  <si>
    <t>This steps is required due to MLO do not need booking confirmation.</t>
  </si>
  <si>
    <t>2.   Customer Commodity :</t>
  </si>
  <si>
    <t>Dry Laden  = Updated as “ General Cargo  “</t>
  </si>
  <si>
    <t xml:space="preserve">Reefer </t>
  </si>
  <si>
    <t xml:space="preserve">    = Updated as “ Actual Commodity “</t>
  </si>
  <si>
    <t>DG Cargo  = Updated as “ Actual Commodity “</t>
  </si>
  <si>
    <t>3.   Service Mode : Updated as “ CY – CY “</t>
  </si>
  <si>
    <t>4.   HS Code :</t>
  </si>
  <si>
    <t xml:space="preserve">      </t>
  </si>
  <si>
    <t>001801 - SOC LADEN LOCAL</t>
  </si>
  <si>
    <t xml:space="preserve">002306 - SOC EMPTY LOCAL / TRANSSHIPMENT  </t>
  </si>
  <si>
    <t>002503 - SOC LADEN / TRANSSHIPMENT</t>
  </si>
  <si>
    <t>(Above HS codes applicable for DRY, OOG &amp; Dangerous cargo. Reefer SOC cargo use actual commodity   reefer cargo means above HS code will not applicable )</t>
  </si>
  <si>
    <t>5.   Shippers Own : Updated as “ Y  “</t>
  </si>
  <si>
    <t xml:space="preserve">Y = for SOC </t>
  </si>
  <si>
    <t>N = for COC</t>
  </si>
  <si>
    <t>6.   All rates are filed in MARS under SOC customers negotiated rates.</t>
  </si>
  <si>
    <t xml:space="preserve">7.   Parties : </t>
  </si>
  <si>
    <t>Booked by Party,  Shipper, Invoice Party,  Tp Doc Receiver, Consignee and Notify Party should be updated during the booking stage.</t>
  </si>
  <si>
    <t>8.   Price Shipment :</t>
  </si>
  <si>
    <t>Collect / Prepaid should be updated during the booking stage</t>
  </si>
  <si>
    <t>9.   Booking Confirmation sent to phone to close tasks, however sometimes if the customer request for booking confirmation then we could send it to their mail.</t>
  </si>
  <si>
    <t>List of MLOs (Loading with MCC Transport)</t>
  </si>
  <si>
    <t>NO</t>
  </si>
  <si>
    <t>ACCOUNT NAME</t>
  </si>
  <si>
    <t>MARS Contract No.</t>
  </si>
  <si>
    <t>SCV CODE</t>
  </si>
  <si>
    <t>LOCAL2 CODE</t>
  </si>
  <si>
    <t>IAS Regional Office</t>
  </si>
  <si>
    <t>01</t>
  </si>
  <si>
    <t>APL CO PTE LTD</t>
  </si>
  <si>
    <t>43209836SIN</t>
  </si>
  <si>
    <t>APL</t>
  </si>
  <si>
    <t>Singapore</t>
  </si>
  <si>
    <t>02</t>
  </si>
  <si>
    <t>ASIAN EXPRESS LINE</t>
  </si>
  <si>
    <t>AEL</t>
  </si>
  <si>
    <t>Hongkong</t>
  </si>
  <si>
    <t>03</t>
  </si>
  <si>
    <t>AUSTRALIA NAT. LINE (ANL)</t>
  </si>
  <si>
    <t>ANL</t>
  </si>
  <si>
    <t>04</t>
  </si>
  <si>
    <t>BENGAL TIGER LINE PTE LTD</t>
  </si>
  <si>
    <t>BTL</t>
  </si>
  <si>
    <t>05</t>
  </si>
  <si>
    <t>CCNI</t>
  </si>
  <si>
    <t>CCN</t>
  </si>
  <si>
    <t>Hong Kong</t>
  </si>
  <si>
    <t>06</t>
  </si>
  <si>
    <t>CHINA SHIPPING (S) PTE LTD</t>
  </si>
  <si>
    <t xml:space="preserve">CSC </t>
  </si>
  <si>
    <t>China</t>
  </si>
  <si>
    <t>07</t>
  </si>
  <si>
    <t>CHINA UNITED LINES LTD</t>
  </si>
  <si>
    <t>CUL</t>
  </si>
  <si>
    <t>08</t>
  </si>
  <si>
    <t>CMA CGM ANL (S) PTE LTD</t>
  </si>
  <si>
    <t>43219882SIN</t>
  </si>
  <si>
    <t>France</t>
  </si>
  <si>
    <t>09</t>
  </si>
  <si>
    <t>COLLYER SHIPPING PTE LTD</t>
  </si>
  <si>
    <t>43206777SIN</t>
  </si>
  <si>
    <t>CLR</t>
  </si>
  <si>
    <t>10</t>
  </si>
  <si>
    <t>COMPANIA SUD AMERICANA DE VAPORES (CSAV)</t>
  </si>
  <si>
    <t>CSA</t>
  </si>
  <si>
    <t>11</t>
  </si>
  <si>
    <t>COSCO CONTAINER LINES</t>
  </si>
  <si>
    <t>COS</t>
  </si>
  <si>
    <t>12</t>
  </si>
  <si>
    <t>CREDO SHIPPING</t>
  </si>
  <si>
    <t>CRE</t>
  </si>
  <si>
    <t>13</t>
  </si>
  <si>
    <t>EMIRATES SHIPPING LINE</t>
  </si>
  <si>
    <t>ESL</t>
  </si>
  <si>
    <t>Hongkong/Singapore</t>
  </si>
  <si>
    <t>14</t>
  </si>
  <si>
    <t xml:space="preserve">EVERGREEN SHIPPING AGENCY (S) P/L   </t>
  </si>
  <si>
    <t>43217901SIN</t>
  </si>
  <si>
    <t>Taiwan</t>
  </si>
  <si>
    <t>15</t>
  </si>
  <si>
    <t>GOLD STAR LINES</t>
  </si>
  <si>
    <t>GSL</t>
  </si>
  <si>
    <t>16</t>
  </si>
  <si>
    <t>GOLDEN SEA</t>
  </si>
  <si>
    <t>GSE</t>
  </si>
  <si>
    <t>17</t>
  </si>
  <si>
    <t>HAMBURG SUD HONG KONG LTD</t>
  </si>
  <si>
    <t>HSU</t>
  </si>
  <si>
    <t>18</t>
  </si>
  <si>
    <t>HAMBURG SUD HONG KONG LTD ALLIANCA</t>
  </si>
  <si>
    <t>19</t>
  </si>
  <si>
    <t>HANJIN SHIPPING (S) PTE LTD</t>
  </si>
  <si>
    <t>43214533SIN</t>
  </si>
  <si>
    <t>HAN</t>
  </si>
  <si>
    <t>Korea/Singapore</t>
  </si>
  <si>
    <t>20</t>
  </si>
  <si>
    <t xml:space="preserve">HANJIN SHIPPING CO LTD              </t>
  </si>
  <si>
    <t>21</t>
  </si>
  <si>
    <t>HAPAG-LLOYD (S) PTE LTD</t>
  </si>
  <si>
    <t>SC200416</t>
  </si>
  <si>
    <t>43211726SIN</t>
  </si>
  <si>
    <t>HLC</t>
  </si>
  <si>
    <t>22</t>
  </si>
  <si>
    <t>HARBOURLINK</t>
  </si>
  <si>
    <t>HLK</t>
  </si>
  <si>
    <t>23</t>
  </si>
  <si>
    <t>HEUNG-A SHIPPING CO LTD</t>
  </si>
  <si>
    <t>43216963SIN</t>
  </si>
  <si>
    <t>HEA</t>
  </si>
  <si>
    <t>24</t>
  </si>
  <si>
    <t>HUB LINE SINGAPORE</t>
  </si>
  <si>
    <t>HUB</t>
  </si>
  <si>
    <t>25</t>
  </si>
  <si>
    <t>HUB MARINE PTE LTD</t>
  </si>
  <si>
    <t>43218294SIN</t>
  </si>
  <si>
    <t>26</t>
  </si>
  <si>
    <t>HYUNDAI MERCHANT MARINE (S) PTE LTD (HMM)</t>
  </si>
  <si>
    <t>43216832SIN</t>
  </si>
  <si>
    <t>27</t>
  </si>
  <si>
    <t>INTERASIA LINES</t>
  </si>
  <si>
    <t>IAL</t>
  </si>
  <si>
    <t>Taiwan/Singapore</t>
  </si>
  <si>
    <t>28</t>
  </si>
  <si>
    <t>K LINE (SINGAPORE) PTE LTD</t>
  </si>
  <si>
    <t>43213029SIN</t>
  </si>
  <si>
    <t>KLI</t>
  </si>
  <si>
    <t>29</t>
  </si>
  <si>
    <t>KMA SHIPPING</t>
  </si>
  <si>
    <t>KMA</t>
  </si>
  <si>
    <t>30</t>
  </si>
  <si>
    <t>KMTC (S) PTE LTD</t>
  </si>
  <si>
    <t>KMT</t>
  </si>
  <si>
    <t>31</t>
  </si>
  <si>
    <t>LILY MARINE SERVICES PTE LTD</t>
  </si>
  <si>
    <t>LIL</t>
  </si>
  <si>
    <t>32</t>
  </si>
  <si>
    <t>MARIANA SHIPPING PTE LTD / MARIANA EXPRESS LINES</t>
  </si>
  <si>
    <t>MEL</t>
  </si>
  <si>
    <t>33</t>
  </si>
  <si>
    <t>MATSON SHIPPING</t>
  </si>
  <si>
    <t>MAT</t>
  </si>
  <si>
    <t>34</t>
  </si>
  <si>
    <t>MEDITERRANEAN SHIPPING CO SOUTH EAST (MSC)</t>
  </si>
  <si>
    <t>43216869SIN</t>
  </si>
  <si>
    <t>MSC</t>
  </si>
  <si>
    <t>35</t>
  </si>
  <si>
    <t>MERCHANT SHIPPPING</t>
  </si>
  <si>
    <t>MER</t>
  </si>
  <si>
    <t>36</t>
  </si>
  <si>
    <t>MOL (SINGAPORE) PTE LTD</t>
  </si>
  <si>
    <t>MOL</t>
  </si>
  <si>
    <t>37</t>
  </si>
  <si>
    <t>MTT SHIPPING SDN BHD</t>
  </si>
  <si>
    <t>MTT</t>
  </si>
  <si>
    <t>Malaysia</t>
  </si>
  <si>
    <t>38</t>
  </si>
  <si>
    <t>NAMSUNG SHIPPING</t>
  </si>
  <si>
    <t>NSL</t>
  </si>
  <si>
    <t>Korea</t>
  </si>
  <si>
    <t>39</t>
  </si>
  <si>
    <t xml:space="preserve">NILEDUTCH SINGAPORE PTE LTD         </t>
  </si>
  <si>
    <t>NDL</t>
  </si>
  <si>
    <t>40</t>
  </si>
  <si>
    <t xml:space="preserve">NORASIA CONTAINER LINES LTD         </t>
  </si>
  <si>
    <t>NOR</t>
  </si>
  <si>
    <t>41</t>
  </si>
  <si>
    <t>NYK GROUP SOUTH ASIA PTE LTD</t>
  </si>
  <si>
    <t>43205860SIN</t>
  </si>
  <si>
    <t>NYK</t>
  </si>
  <si>
    <t>42</t>
  </si>
  <si>
    <t>OOCL (SINGAPORE) PTE LTD</t>
  </si>
  <si>
    <t>43214046SIN</t>
  </si>
  <si>
    <t>OOC</t>
  </si>
  <si>
    <t>43</t>
  </si>
  <si>
    <t>PACC CONTAINER LINE PTE LTD</t>
  </si>
  <si>
    <t>PAC</t>
  </si>
  <si>
    <t>44</t>
  </si>
  <si>
    <t>PACIFIC INTERNATIONAL LINES PTE LTD</t>
  </si>
  <si>
    <t>43212934SIN</t>
  </si>
  <si>
    <t>45</t>
  </si>
  <si>
    <t>PELANGI SHIPPING PTE LTD</t>
  </si>
  <si>
    <t>M21740</t>
  </si>
  <si>
    <t>PLG</t>
  </si>
  <si>
    <t>46</t>
  </si>
  <si>
    <t>REGIONAL CONTAINER LINE SHIPPING CO</t>
  </si>
  <si>
    <t>RCL</t>
  </si>
  <si>
    <t>47</t>
  </si>
  <si>
    <t>SAMUDERA SHIPPING LINES</t>
  </si>
  <si>
    <t>SAO</t>
  </si>
  <si>
    <t>48</t>
  </si>
  <si>
    <t>SEA CONSORTIUM PTE LTD (XPRESS FEEDER)</t>
  </si>
  <si>
    <t>43218325SIN</t>
  </si>
  <si>
    <t>XCL</t>
  </si>
  <si>
    <t>49</t>
  </si>
  <si>
    <t>SIMATECH SHIPPING PTE LTD</t>
  </si>
  <si>
    <t>TBA</t>
  </si>
  <si>
    <t>SIM</t>
  </si>
  <si>
    <t>50</t>
  </si>
  <si>
    <t>SINOKOR SINGAPORE PTE LTD</t>
  </si>
  <si>
    <t>SMM</t>
  </si>
  <si>
    <t>51</t>
  </si>
  <si>
    <t>SWIRE SHIPPING AGENCIES PTE LTD</t>
  </si>
  <si>
    <t>SWR</t>
  </si>
  <si>
    <t>Singapore/Hongkong</t>
  </si>
  <si>
    <t>52</t>
  </si>
  <si>
    <t>T.S. LINE</t>
  </si>
  <si>
    <t>TSI</t>
  </si>
  <si>
    <t>53</t>
  </si>
  <si>
    <t>TASMAN ORIENT LINE LTD</t>
  </si>
  <si>
    <t>NZO</t>
  </si>
  <si>
    <t>54</t>
  </si>
  <si>
    <t>UNITED ARAB SHIPPING AGENCY CO (S) (UASC)</t>
  </si>
  <si>
    <t>43218834SIN</t>
  </si>
  <si>
    <t>UAO</t>
  </si>
  <si>
    <t>55</t>
  </si>
  <si>
    <t>WAN HAI LINES LTD (WHL)</t>
  </si>
  <si>
    <t>SC200437</t>
  </si>
  <si>
    <t>43210101SIN</t>
  </si>
  <si>
    <t>WAN</t>
  </si>
  <si>
    <t>56</t>
  </si>
  <si>
    <t>YANGMING SHIPPING (SINGAPORE) PTE LTD (YML)</t>
  </si>
  <si>
    <t>SC200414</t>
  </si>
  <si>
    <t>43219027SIN</t>
  </si>
  <si>
    <t>YML</t>
  </si>
  <si>
    <t>57</t>
  </si>
  <si>
    <t>ZIM INTEGRATED SHIPPING SERVICES LTD</t>
  </si>
  <si>
    <t xml:space="preserve">PHPNADI </t>
  </si>
  <si>
    <t>DRY</t>
  </si>
  <si>
    <t>VGM (Weight in KGs)</t>
  </si>
  <si>
    <t>MSKU1234567</t>
  </si>
  <si>
    <t>MCB123456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</si>
</sst>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0.00_)"/>
  </numFmts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Verdana"/>
      <family val="2"/>
    </font>
    <font>
      <sz val="10"/>
      <color theme="1"/>
      <name val="Verdana"/>
      <family val="2"/>
    </font>
    <font>
      <sz val="10"/>
      <color rgb="FF000000"/>
      <name val="Verdana"/>
      <family val="2"/>
    </font>
    <font>
      <sz val="12"/>
      <name val="宋体"/>
      <charset val="134"/>
    </font>
    <font>
      <sz val="10"/>
      <color theme="1"/>
      <name val="Trebuchet MS"/>
      <family val="2"/>
    </font>
    <font>
      <sz val="9"/>
      <name val="Verdana"/>
      <family val="2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color rgb="FF0000FF"/>
      <name val="Calibri"/>
      <family val="2"/>
      <scheme val="minor"/>
    </font>
    <font>
      <sz val="10"/>
      <color rgb="FF0000FF"/>
      <name val="Tahoma"/>
      <family val="2"/>
    </font>
    <font>
      <b/>
      <u/>
      <sz val="16"/>
      <color theme="0"/>
      <name val="Arial"/>
      <family val="2"/>
    </font>
    <font>
      <sz val="11"/>
      <color rgb="FF000000"/>
      <name val="Calibri"/>
      <family val="2"/>
      <scheme val="minor"/>
    </font>
    <font>
      <b/>
      <sz val="8"/>
      <color indexed="81"/>
      <name val="Tahoma"/>
      <family val="2"/>
    </font>
    <font>
      <b/>
      <u/>
      <sz val="8"/>
      <color indexed="81"/>
      <name val="Tahoma"/>
      <family val="2"/>
    </font>
    <font>
      <sz val="8"/>
      <color indexed="81"/>
      <name val="Tahoma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34998626667073579"/>
        <bgColor theme="4" tint="0.79998168889431442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4" tint="0.39997558519241921"/>
      </bottom>
      <diagonal/>
    </border>
  </borders>
  <cellStyleXfs count="10">
    <xf numFmtId="0" fontId="0" fillId="0" borderId="0"/>
    <xf numFmtId="0" fontId="2" fillId="0" borderId="0"/>
    <xf numFmtId="0" fontId="2" fillId="0" borderId="0"/>
    <xf numFmtId="0" fontId="1" fillId="0" borderId="0"/>
    <xf numFmtId="0" fontId="4" fillId="0" borderId="0"/>
    <xf numFmtId="0" fontId="6" fillId="0" borderId="0">
      <alignment vertical="top"/>
    </xf>
    <xf numFmtId="0" fontId="1" fillId="0" borderId="0"/>
    <xf numFmtId="165" fontId="2" fillId="0" borderId="0"/>
    <xf numFmtId="164" fontId="2" fillId="0" borderId="0" applyFont="0" applyFill="0" applyBorder="0" applyAlignment="0" applyProtection="0"/>
    <xf numFmtId="164" fontId="19" fillId="0" borderId="0" applyFont="0" applyFill="0" applyBorder="0" applyAlignment="0" applyProtection="0"/>
  </cellStyleXfs>
  <cellXfs count="118">
    <xf numFmtId="0" fontId="0" fillId="0" borderId="0" xfId="0"/>
    <xf numFmtId="0" fontId="4" fillId="0" borderId="1" xfId="7" applyNumberFormat="1" applyFont="1" applyBorder="1" applyAlignment="1">
      <alignment horizontal="left"/>
    </xf>
    <xf numFmtId="0" fontId="3" fillId="3" borderId="1" xfId="1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4" fillId="4" borderId="1" xfId="2" applyFont="1" applyFill="1" applyBorder="1" applyAlignment="1">
      <alignment horizontal="left" vertical="center"/>
    </xf>
    <xf numFmtId="0" fontId="4" fillId="0" borderId="1" xfId="3" applyFont="1" applyBorder="1" applyAlignment="1">
      <alignment horizontal="left" wrapText="1"/>
    </xf>
    <xf numFmtId="0" fontId="4" fillId="0" borderId="1" xfId="4" applyFont="1" applyBorder="1" applyAlignment="1">
      <alignment horizontal="left" wrapText="1"/>
    </xf>
    <xf numFmtId="0" fontId="4" fillId="0" borderId="1" xfId="5" applyFont="1" applyBorder="1" applyAlignment="1">
      <alignment horizontal="left" wrapText="1"/>
    </xf>
    <xf numFmtId="0" fontId="4" fillId="4" borderId="1" xfId="0" applyFont="1" applyFill="1" applyBorder="1" applyAlignment="1">
      <alignment horizontal="left" vertical="center" wrapText="1"/>
    </xf>
    <xf numFmtId="0" fontId="4" fillId="0" borderId="1" xfId="3" applyFont="1" applyBorder="1" applyAlignment="1">
      <alignment horizontal="left" vertical="center" wrapText="1"/>
    </xf>
    <xf numFmtId="0" fontId="5" fillId="5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/>
    </xf>
    <xf numFmtId="0" fontId="7" fillId="0" borderId="1" xfId="6" applyFont="1" applyBorder="1" applyAlignment="1">
      <alignment horizontal="left"/>
    </xf>
    <xf numFmtId="0" fontId="7" fillId="0" borderId="1" xfId="6" applyFont="1" applyFill="1" applyBorder="1" applyAlignment="1">
      <alignment horizontal="left"/>
    </xf>
    <xf numFmtId="0" fontId="7" fillId="0" borderId="1" xfId="0" applyFont="1" applyFill="1" applyBorder="1" applyAlignment="1">
      <alignment horizontal="left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4" fillId="0" borderId="1" xfId="7" applyNumberFormat="1" applyFont="1" applyBorder="1" applyAlignment="1">
      <alignment horizontal="left" vertical="center"/>
    </xf>
    <xf numFmtId="0" fontId="0" fillId="0" borderId="1" xfId="0" applyFont="1" applyBorder="1" applyAlignment="1">
      <alignment horizontal="left"/>
    </xf>
    <xf numFmtId="0" fontId="0" fillId="0" borderId="1" xfId="0" applyFill="1" applyBorder="1" applyAlignment="1">
      <alignment horizontal="left"/>
    </xf>
    <xf numFmtId="0" fontId="4" fillId="0" borderId="0" xfId="0" applyFont="1"/>
    <xf numFmtId="0" fontId="4" fillId="0" borderId="0" xfId="0" applyFont="1" applyFill="1"/>
    <xf numFmtId="14" fontId="4" fillId="0" borderId="0" xfId="0" applyNumberFormat="1" applyFont="1" applyFill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6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0" fillId="0" borderId="1" xfId="0" applyFont="1" applyBorder="1" applyAlignment="1">
      <alignment horizontal="center"/>
    </xf>
    <xf numFmtId="0" fontId="0" fillId="2" borderId="1" xfId="0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 vertical="center" wrapText="1"/>
    </xf>
    <xf numFmtId="0" fontId="0" fillId="6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top" wrapText="1"/>
    </xf>
    <xf numFmtId="0" fontId="0" fillId="6" borderId="1" xfId="0" applyFont="1" applyFill="1" applyBorder="1" applyAlignment="1">
      <alignment horizontal="center" vertical="top" wrapText="1"/>
    </xf>
    <xf numFmtId="0" fontId="0" fillId="0" borderId="1" xfId="0" applyFont="1" applyBorder="1" applyAlignment="1">
      <alignment horizontal="center" vertical="top"/>
    </xf>
    <xf numFmtId="0" fontId="0" fillId="6" borderId="1" xfId="0" applyNumberFormat="1" applyFont="1" applyFill="1" applyBorder="1" applyAlignment="1">
      <alignment horizontal="center" vertical="top" wrapText="1"/>
    </xf>
    <xf numFmtId="0" fontId="0" fillId="6" borderId="2" xfId="0" applyFont="1" applyFill="1" applyBorder="1" applyAlignment="1">
      <alignment horizontal="center" vertical="top" wrapText="1"/>
    </xf>
    <xf numFmtId="0" fontId="0" fillId="0" borderId="2" xfId="0" applyFont="1" applyBorder="1" applyAlignment="1">
      <alignment horizontal="center" vertical="top"/>
    </xf>
    <xf numFmtId="0" fontId="0" fillId="0" borderId="2" xfId="0" applyFont="1" applyBorder="1" applyAlignment="1">
      <alignment horizontal="center"/>
    </xf>
    <xf numFmtId="0" fontId="0" fillId="6" borderId="2" xfId="0" applyNumberFormat="1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/>
    </xf>
    <xf numFmtId="0" fontId="12" fillId="0" borderId="3" xfId="0" applyFont="1" applyBorder="1" applyAlignment="1">
      <alignment vertical="center"/>
    </xf>
    <xf numFmtId="0" fontId="0" fillId="0" borderId="4" xfId="0" applyFont="1" applyBorder="1"/>
    <xf numFmtId="0" fontId="0" fillId="0" borderId="5" xfId="0" applyFont="1" applyBorder="1"/>
    <xf numFmtId="0" fontId="0" fillId="0" borderId="6" xfId="0" applyFont="1" applyBorder="1" applyAlignment="1">
      <alignment vertical="center"/>
    </xf>
    <xf numFmtId="0" fontId="0" fillId="0" borderId="0" xfId="0" applyFont="1" applyBorder="1"/>
    <xf numFmtId="0" fontId="0" fillId="0" borderId="7" xfId="0" applyFont="1" applyBorder="1"/>
    <xf numFmtId="0" fontId="0" fillId="0" borderId="0" xfId="0" applyFont="1" applyBorder="1" applyAlignment="1">
      <alignment vertical="center"/>
    </xf>
    <xf numFmtId="0" fontId="0" fillId="0" borderId="8" xfId="0" applyFont="1" applyBorder="1" applyAlignment="1">
      <alignment vertical="center"/>
    </xf>
    <xf numFmtId="0" fontId="0" fillId="0" borderId="9" xfId="0" applyFont="1" applyBorder="1"/>
    <xf numFmtId="0" fontId="0" fillId="0" borderId="10" xfId="0" applyFont="1" applyBorder="1"/>
    <xf numFmtId="0" fontId="0" fillId="0" borderId="3" xfId="0" applyFont="1" applyBorder="1" applyAlignment="1">
      <alignment vertical="center"/>
    </xf>
    <xf numFmtId="0" fontId="0" fillId="0" borderId="6" xfId="0" applyBorder="1"/>
    <xf numFmtId="0" fontId="0" fillId="0" borderId="0" xfId="0" applyFont="1" applyBorder="1" applyAlignment="1">
      <alignment horizontal="left" vertical="center"/>
    </xf>
    <xf numFmtId="0" fontId="0" fillId="0" borderId="6" xfId="0" applyFont="1" applyBorder="1" applyAlignment="1"/>
    <xf numFmtId="0" fontId="0" fillId="0" borderId="0" xfId="0" applyFont="1" applyBorder="1" applyAlignment="1">
      <alignment horizontal="left" vertical="center" indent="2"/>
    </xf>
    <xf numFmtId="0" fontId="0" fillId="0" borderId="6" xfId="0" applyBorder="1" applyAlignment="1"/>
    <xf numFmtId="0" fontId="0" fillId="0" borderId="6" xfId="0" applyFont="1" applyBorder="1"/>
    <xf numFmtId="0" fontId="13" fillId="0" borderId="8" xfId="0" applyFont="1" applyBorder="1" applyAlignment="1">
      <alignment vertical="center"/>
    </xf>
    <xf numFmtId="0" fontId="0" fillId="0" borderId="9" xfId="0" applyBorder="1"/>
    <xf numFmtId="0" fontId="0" fillId="0" borderId="10" xfId="0" applyBorder="1"/>
    <xf numFmtId="0" fontId="10" fillId="7" borderId="1" xfId="0" applyFont="1" applyFill="1" applyBorder="1" applyAlignment="1">
      <alignment horizontal="center" vertical="justify"/>
    </xf>
    <xf numFmtId="0" fontId="10" fillId="7" borderId="1" xfId="0" applyFont="1" applyFill="1" applyBorder="1" applyAlignment="1">
      <alignment horizontal="left" vertical="justify"/>
    </xf>
    <xf numFmtId="0" fontId="10" fillId="7" borderId="1" xfId="0" applyNumberFormat="1" applyFont="1" applyFill="1" applyBorder="1" applyAlignment="1">
      <alignment horizontal="left" vertical="justify" wrapText="1"/>
    </xf>
    <xf numFmtId="0" fontId="9" fillId="0" borderId="1" xfId="0" quotePrefix="1" applyFont="1" applyBorder="1" applyAlignment="1">
      <alignment horizontal="center"/>
    </xf>
    <xf numFmtId="0" fontId="9" fillId="0" borderId="1" xfId="0" applyFont="1" applyFill="1" applyBorder="1" applyAlignment="1">
      <alignment horizontal="left" vertical="justify"/>
    </xf>
    <xf numFmtId="0" fontId="9" fillId="8" borderId="1" xfId="0" applyNumberFormat="1" applyFont="1" applyFill="1" applyBorder="1" applyAlignment="1">
      <alignment horizontal="right" vertical="justify"/>
    </xf>
    <xf numFmtId="0" fontId="9" fillId="0" borderId="1" xfId="0" applyFont="1" applyFill="1" applyBorder="1" applyAlignment="1">
      <alignment horizontal="center" vertical="justify"/>
    </xf>
    <xf numFmtId="0" fontId="9" fillId="0" borderId="1" xfId="0" applyFont="1" applyFill="1" applyBorder="1" applyAlignment="1"/>
    <xf numFmtId="0" fontId="12" fillId="0" borderId="1" xfId="0" applyFont="1" applyFill="1" applyBorder="1" applyAlignment="1">
      <alignment horizontal="left" vertical="justify"/>
    </xf>
    <xf numFmtId="0" fontId="12" fillId="8" borderId="1" xfId="0" applyNumberFormat="1" applyFont="1" applyFill="1" applyBorder="1" applyAlignment="1">
      <alignment horizontal="right" vertical="justify"/>
    </xf>
    <xf numFmtId="0" fontId="12" fillId="0" borderId="1" xfId="0" applyFont="1" applyFill="1" applyBorder="1" applyAlignment="1">
      <alignment horizontal="center" vertical="justify"/>
    </xf>
    <xf numFmtId="0" fontId="12" fillId="0" borderId="1" xfId="0" applyFont="1" applyFill="1" applyBorder="1" applyAlignment="1">
      <alignment horizontal="center"/>
    </xf>
    <xf numFmtId="0" fontId="12" fillId="0" borderId="1" xfId="0" applyFont="1" applyFill="1" applyBorder="1" applyAlignment="1"/>
    <xf numFmtId="0" fontId="9" fillId="0" borderId="1" xfId="0" applyFont="1" applyFill="1" applyBorder="1" applyAlignment="1">
      <alignment horizontal="left"/>
    </xf>
    <xf numFmtId="0" fontId="9" fillId="0" borderId="1" xfId="0" applyNumberFormat="1" applyFont="1" applyFill="1" applyBorder="1" applyAlignment="1">
      <alignment horizontal="center" vertical="justify"/>
    </xf>
    <xf numFmtId="0" fontId="9" fillId="8" borderId="1" xfId="0" applyFont="1" applyFill="1" applyBorder="1" applyAlignment="1">
      <alignment horizontal="right" vertical="justify"/>
    </xf>
    <xf numFmtId="0" fontId="9" fillId="0" borderId="0" xfId="0" applyFont="1"/>
    <xf numFmtId="0" fontId="9" fillId="0" borderId="1" xfId="0" applyFont="1" applyFill="1" applyBorder="1" applyAlignment="1">
      <alignment vertical="justify"/>
    </xf>
    <xf numFmtId="0" fontId="9" fillId="8" borderId="1" xfId="0" applyNumberFormat="1" applyFont="1" applyFill="1" applyBorder="1" applyAlignment="1">
      <alignment horizontal="right"/>
    </xf>
    <xf numFmtId="0" fontId="9" fillId="0" borderId="1" xfId="0" applyNumberFormat="1" applyFont="1" applyFill="1" applyBorder="1" applyAlignment="1">
      <alignment vertical="justify"/>
    </xf>
    <xf numFmtId="0" fontId="15" fillId="0" borderId="1" xfId="0" applyFont="1" applyFill="1" applyBorder="1" applyAlignment="1">
      <alignment horizontal="left" vertical="justify"/>
    </xf>
    <xf numFmtId="0" fontId="15" fillId="8" borderId="1" xfId="0" applyFont="1" applyFill="1" applyBorder="1" applyAlignment="1">
      <alignment horizontal="right" vertical="justify"/>
    </xf>
    <xf numFmtId="0" fontId="15" fillId="0" borderId="1" xfId="0" applyNumberFormat="1" applyFont="1" applyFill="1" applyBorder="1" applyAlignment="1">
      <alignment horizontal="center" vertical="justify"/>
    </xf>
    <xf numFmtId="0" fontId="15" fillId="0" borderId="1" xfId="0" applyNumberFormat="1" applyFont="1" applyFill="1" applyBorder="1" applyAlignment="1">
      <alignment vertical="justify"/>
    </xf>
    <xf numFmtId="0" fontId="0" fillId="0" borderId="1" xfId="0" applyFont="1" applyBorder="1"/>
    <xf numFmtId="0" fontId="9" fillId="0" borderId="1" xfId="0" applyFont="1" applyFill="1" applyBorder="1"/>
    <xf numFmtId="0" fontId="9" fillId="8" borderId="1" xfId="0" applyFont="1" applyFill="1" applyBorder="1" applyAlignment="1">
      <alignment horizontal="right"/>
    </xf>
    <xf numFmtId="0" fontId="9" fillId="0" borderId="1" xfId="0" applyNumberFormat="1" applyFont="1" applyFill="1" applyBorder="1" applyAlignment="1">
      <alignment horizontal="center"/>
    </xf>
    <xf numFmtId="0" fontId="9" fillId="0" borderId="1" xfId="0" applyNumberFormat="1" applyFont="1" applyFill="1" applyBorder="1" applyAlignment="1"/>
    <xf numFmtId="0" fontId="4" fillId="9" borderId="1" xfId="0" applyFont="1" applyFill="1" applyBorder="1" applyAlignment="1" applyProtection="1">
      <alignment horizontal="center" vertical="center"/>
      <protection locked="0"/>
    </xf>
    <xf numFmtId="0" fontId="20" fillId="10" borderId="11" xfId="0" applyNumberFormat="1" applyFont="1" applyFill="1" applyBorder="1" applyAlignment="1" applyProtection="1">
      <alignment horizontal="center" vertical="center"/>
      <protection locked="0"/>
    </xf>
    <xf numFmtId="0" fontId="0" fillId="9" borderId="1" xfId="0" applyFont="1" applyFill="1" applyBorder="1" applyAlignment="1">
      <alignment horizontal="center" vertical="top" wrapText="1"/>
    </xf>
    <xf numFmtId="0" fontId="0" fillId="9" borderId="1" xfId="0" applyFont="1" applyFill="1" applyBorder="1" applyAlignment="1">
      <alignment horizontal="center"/>
    </xf>
    <xf numFmtId="0" fontId="0" fillId="9" borderId="1" xfId="0" applyFont="1" applyFill="1" applyBorder="1" applyAlignment="1">
      <alignment horizontal="center" vertical="top"/>
    </xf>
    <xf numFmtId="0" fontId="9" fillId="9" borderId="1" xfId="0" applyFont="1" applyFill="1" applyBorder="1" applyAlignment="1">
      <alignment horizontal="center"/>
    </xf>
    <xf numFmtId="0" fontId="4" fillId="0" borderId="0" xfId="0" applyFont="1" applyFill="1" applyAlignment="1">
      <alignment horizontal="left"/>
    </xf>
    <xf numFmtId="0" fontId="11" fillId="7" borderId="3" xfId="0" applyFont="1" applyFill="1" applyBorder="1" applyAlignment="1">
      <alignment horizontal="center" vertical="center"/>
    </xf>
    <xf numFmtId="0" fontId="11" fillId="7" borderId="4" xfId="0" applyFont="1" applyFill="1" applyBorder="1" applyAlignment="1">
      <alignment horizontal="center" vertical="center"/>
    </xf>
    <xf numFmtId="0" fontId="11" fillId="7" borderId="5" xfId="0" applyFont="1" applyFill="1" applyBorder="1" applyAlignment="1">
      <alignment horizontal="center" vertical="center"/>
    </xf>
    <xf numFmtId="0" fontId="11" fillId="7" borderId="6" xfId="0" applyFont="1" applyFill="1" applyBorder="1" applyAlignment="1">
      <alignment horizontal="center" vertical="center"/>
    </xf>
    <xf numFmtId="0" fontId="11" fillId="7" borderId="0" xfId="0" applyFont="1" applyFill="1" applyBorder="1" applyAlignment="1">
      <alignment horizontal="center" vertical="center"/>
    </xf>
    <xf numFmtId="0" fontId="11" fillId="7" borderId="7" xfId="0" applyFont="1" applyFill="1" applyBorder="1" applyAlignment="1">
      <alignment horizontal="center" vertical="center"/>
    </xf>
    <xf numFmtId="0" fontId="11" fillId="7" borderId="8" xfId="0" applyFont="1" applyFill="1" applyBorder="1" applyAlignment="1">
      <alignment horizontal="center" vertical="center"/>
    </xf>
    <xf numFmtId="0" fontId="11" fillId="7" borderId="9" xfId="0" applyFont="1" applyFill="1" applyBorder="1" applyAlignment="1">
      <alignment horizontal="center" vertical="center"/>
    </xf>
    <xf numFmtId="0" fontId="11" fillId="7" borderId="10" xfId="0" applyFont="1" applyFill="1" applyBorder="1" applyAlignment="1">
      <alignment horizontal="center" vertical="center"/>
    </xf>
    <xf numFmtId="0" fontId="0" fillId="0" borderId="0" xfId="0" applyFont="1" applyBorder="1" applyAlignment="1">
      <alignment horizontal="left" vertical="center"/>
    </xf>
    <xf numFmtId="0" fontId="0" fillId="0" borderId="7" xfId="0" applyFont="1" applyBorder="1" applyAlignment="1">
      <alignment horizontal="left" vertical="center"/>
    </xf>
    <xf numFmtId="0" fontId="14" fillId="7" borderId="3" xfId="0" applyFont="1" applyFill="1" applyBorder="1" applyAlignment="1">
      <alignment horizontal="center" vertical="center"/>
    </xf>
    <xf numFmtId="0" fontId="14" fillId="7" borderId="4" xfId="0" applyFont="1" applyFill="1" applyBorder="1" applyAlignment="1">
      <alignment horizontal="center" vertical="center"/>
    </xf>
    <xf numFmtId="0" fontId="14" fillId="7" borderId="5" xfId="0" applyFont="1" applyFill="1" applyBorder="1" applyAlignment="1">
      <alignment horizontal="center" vertical="center"/>
    </xf>
    <xf numFmtId="0" fontId="14" fillId="7" borderId="8" xfId="0" applyFont="1" applyFill="1" applyBorder="1" applyAlignment="1">
      <alignment horizontal="center" vertical="center"/>
    </xf>
    <xf numFmtId="0" fontId="14" fillId="7" borderId="9" xfId="0" applyFont="1" applyFill="1" applyBorder="1" applyAlignment="1">
      <alignment horizontal="center" vertical="center"/>
    </xf>
    <xf numFmtId="0" fontId="14" fillId="7" borderId="10" xfId="0" applyFont="1" applyFill="1" applyBorder="1" applyAlignment="1">
      <alignment horizontal="center" vertical="center"/>
    </xf>
  </cellXfs>
  <cellStyles count="10">
    <cellStyle name="Comma 10 2" xfId="8" xr:uid="{00000000-0005-0000-0000-000000000000}"/>
    <cellStyle name="Comma 2 3" xfId="9" xr:uid="{00000000-0005-0000-0000-000001000000}"/>
    <cellStyle name="Normal" xfId="0" builtinId="0"/>
    <cellStyle name="Normal 124" xfId="3" xr:uid="{00000000-0005-0000-0000-000003000000}"/>
    <cellStyle name="Normal 133" xfId="6" xr:uid="{00000000-0005-0000-0000-000004000000}"/>
    <cellStyle name="Normal 29" xfId="7" xr:uid="{00000000-0005-0000-0000-000005000000}"/>
    <cellStyle name="Normal 31" xfId="4" xr:uid="{00000000-0005-0000-0000-000006000000}"/>
    <cellStyle name="Normal 31 4" xfId="5" xr:uid="{00000000-0005-0000-0000-000007000000}"/>
    <cellStyle name="Normal 6 2 2" xfId="2" xr:uid="{00000000-0005-0000-0000-000008000000}"/>
    <cellStyle name="Normal 7" xfId="1" xr:uid="{00000000-0005-0000-0000-000009000000}"/>
  </cellStyles>
  <dxfs count="1">
    <dxf>
      <font>
        <condense val="0"/>
        <extend val="0"/>
        <u val="none"/>
        <color indexed="10"/>
      </font>
      <fill>
        <patternFill patternType="solid">
          <bgColor indexed="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1209675</xdr:colOff>
      <xdr:row>65</xdr:row>
      <xdr:rowOff>0</xdr:rowOff>
    </xdr:from>
    <xdr:to>
      <xdr:col>9</xdr:col>
      <xdr:colOff>19050</xdr:colOff>
      <xdr:row>66</xdr:row>
      <xdr:rowOff>85725</xdr:rowOff>
    </xdr:to>
    <xdr:sp macro="" textlink="">
      <xdr:nvSpPr>
        <xdr:cNvPr id="26" name="Text Box 293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>
          <a:spLocks noChangeArrowheads="1"/>
        </xdr:cNvSpPr>
      </xdr:nvSpPr>
      <xdr:spPr bwMode="auto">
        <a:xfrm>
          <a:off x="2038350" y="7772400"/>
          <a:ext cx="190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65</xdr:row>
      <xdr:rowOff>0</xdr:rowOff>
    </xdr:from>
    <xdr:to>
      <xdr:col>9</xdr:col>
      <xdr:colOff>76200</xdr:colOff>
      <xdr:row>66</xdr:row>
      <xdr:rowOff>85725</xdr:rowOff>
    </xdr:to>
    <xdr:sp macro="" textlink="">
      <xdr:nvSpPr>
        <xdr:cNvPr id="27" name="Text Box 2939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>
          <a:spLocks noChangeArrowheads="1"/>
        </xdr:cNvSpPr>
      </xdr:nvSpPr>
      <xdr:spPr bwMode="auto">
        <a:xfrm>
          <a:off x="2038350" y="7772400"/>
          <a:ext cx="7620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65</xdr:row>
      <xdr:rowOff>0</xdr:rowOff>
    </xdr:from>
    <xdr:to>
      <xdr:col>9</xdr:col>
      <xdr:colOff>76200</xdr:colOff>
      <xdr:row>66</xdr:row>
      <xdr:rowOff>47625</xdr:rowOff>
    </xdr:to>
    <xdr:sp macro="" textlink="">
      <xdr:nvSpPr>
        <xdr:cNvPr id="28" name="Text Box 293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>
          <a:spLocks noChangeArrowheads="1"/>
        </xdr:cNvSpPr>
      </xdr:nvSpPr>
      <xdr:spPr bwMode="auto">
        <a:xfrm>
          <a:off x="2038350" y="777240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65</xdr:row>
      <xdr:rowOff>0</xdr:rowOff>
    </xdr:from>
    <xdr:to>
      <xdr:col>9</xdr:col>
      <xdr:colOff>76200</xdr:colOff>
      <xdr:row>66</xdr:row>
      <xdr:rowOff>47625</xdr:rowOff>
    </xdr:to>
    <xdr:sp macro="" textlink="">
      <xdr:nvSpPr>
        <xdr:cNvPr id="29" name="Text Box 2939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>
          <a:spLocks noChangeArrowheads="1"/>
        </xdr:cNvSpPr>
      </xdr:nvSpPr>
      <xdr:spPr bwMode="auto">
        <a:xfrm>
          <a:off x="2038350" y="777240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65</xdr:row>
      <xdr:rowOff>0</xdr:rowOff>
    </xdr:from>
    <xdr:to>
      <xdr:col>9</xdr:col>
      <xdr:colOff>76200</xdr:colOff>
      <xdr:row>66</xdr:row>
      <xdr:rowOff>47625</xdr:rowOff>
    </xdr:to>
    <xdr:sp macro="" textlink="">
      <xdr:nvSpPr>
        <xdr:cNvPr id="30" name="Text Box 293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>
          <a:spLocks noChangeArrowheads="1"/>
        </xdr:cNvSpPr>
      </xdr:nvSpPr>
      <xdr:spPr bwMode="auto">
        <a:xfrm>
          <a:off x="2038350" y="777240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65</xdr:row>
      <xdr:rowOff>0</xdr:rowOff>
    </xdr:from>
    <xdr:to>
      <xdr:col>9</xdr:col>
      <xdr:colOff>76200</xdr:colOff>
      <xdr:row>66</xdr:row>
      <xdr:rowOff>47625</xdr:rowOff>
    </xdr:to>
    <xdr:sp macro="" textlink="">
      <xdr:nvSpPr>
        <xdr:cNvPr id="31" name="Text Box 2939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>
          <a:spLocks noChangeArrowheads="1"/>
        </xdr:cNvSpPr>
      </xdr:nvSpPr>
      <xdr:spPr bwMode="auto">
        <a:xfrm>
          <a:off x="2038350" y="777240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65</xdr:row>
      <xdr:rowOff>0</xdr:rowOff>
    </xdr:from>
    <xdr:to>
      <xdr:col>9</xdr:col>
      <xdr:colOff>76200</xdr:colOff>
      <xdr:row>66</xdr:row>
      <xdr:rowOff>104775</xdr:rowOff>
    </xdr:to>
    <xdr:sp macro="" textlink="">
      <xdr:nvSpPr>
        <xdr:cNvPr id="32" name="Text Box 293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>
          <a:spLocks noChangeArrowheads="1"/>
        </xdr:cNvSpPr>
      </xdr:nvSpPr>
      <xdr:spPr bwMode="auto">
        <a:xfrm>
          <a:off x="2038350" y="7772400"/>
          <a:ext cx="76200" cy="266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65</xdr:row>
      <xdr:rowOff>0</xdr:rowOff>
    </xdr:from>
    <xdr:to>
      <xdr:col>9</xdr:col>
      <xdr:colOff>76200</xdr:colOff>
      <xdr:row>66</xdr:row>
      <xdr:rowOff>104775</xdr:rowOff>
    </xdr:to>
    <xdr:sp macro="" textlink="">
      <xdr:nvSpPr>
        <xdr:cNvPr id="33" name="Text Box 2939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>
          <a:spLocks noChangeArrowheads="1"/>
        </xdr:cNvSpPr>
      </xdr:nvSpPr>
      <xdr:spPr bwMode="auto">
        <a:xfrm>
          <a:off x="2038350" y="7772400"/>
          <a:ext cx="76200" cy="266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65</xdr:row>
      <xdr:rowOff>0</xdr:rowOff>
    </xdr:from>
    <xdr:to>
      <xdr:col>9</xdr:col>
      <xdr:colOff>76200</xdr:colOff>
      <xdr:row>66</xdr:row>
      <xdr:rowOff>104775</xdr:rowOff>
    </xdr:to>
    <xdr:sp macro="" textlink="">
      <xdr:nvSpPr>
        <xdr:cNvPr id="34" name="Text Box 293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>
          <a:spLocks noChangeArrowheads="1"/>
        </xdr:cNvSpPr>
      </xdr:nvSpPr>
      <xdr:spPr bwMode="auto">
        <a:xfrm>
          <a:off x="2038350" y="7772400"/>
          <a:ext cx="76200" cy="266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28575</xdr:colOff>
      <xdr:row>65</xdr:row>
      <xdr:rowOff>0</xdr:rowOff>
    </xdr:from>
    <xdr:to>
      <xdr:col>9</xdr:col>
      <xdr:colOff>104775</xdr:colOff>
      <xdr:row>66</xdr:row>
      <xdr:rowOff>76200</xdr:rowOff>
    </xdr:to>
    <xdr:sp macro="" textlink="">
      <xdr:nvSpPr>
        <xdr:cNvPr id="35" name="Text Box 293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>
          <a:spLocks noChangeArrowheads="1"/>
        </xdr:cNvSpPr>
      </xdr:nvSpPr>
      <xdr:spPr bwMode="auto">
        <a:xfrm>
          <a:off x="2066925" y="777240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65</xdr:row>
      <xdr:rowOff>0</xdr:rowOff>
    </xdr:from>
    <xdr:to>
      <xdr:col>9</xdr:col>
      <xdr:colOff>76200</xdr:colOff>
      <xdr:row>66</xdr:row>
      <xdr:rowOff>104775</xdr:rowOff>
    </xdr:to>
    <xdr:sp macro="" textlink="">
      <xdr:nvSpPr>
        <xdr:cNvPr id="36" name="Text Box 2939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>
          <a:spLocks noChangeArrowheads="1"/>
        </xdr:cNvSpPr>
      </xdr:nvSpPr>
      <xdr:spPr bwMode="auto">
        <a:xfrm>
          <a:off x="2038350" y="7772400"/>
          <a:ext cx="76200" cy="266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65</xdr:row>
      <xdr:rowOff>0</xdr:rowOff>
    </xdr:from>
    <xdr:to>
      <xdr:col>9</xdr:col>
      <xdr:colOff>76200</xdr:colOff>
      <xdr:row>66</xdr:row>
      <xdr:rowOff>104775</xdr:rowOff>
    </xdr:to>
    <xdr:sp macro="" textlink="">
      <xdr:nvSpPr>
        <xdr:cNvPr id="37" name="Text Box 2939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>
          <a:spLocks noChangeArrowheads="1"/>
        </xdr:cNvSpPr>
      </xdr:nvSpPr>
      <xdr:spPr bwMode="auto">
        <a:xfrm>
          <a:off x="2038350" y="7772400"/>
          <a:ext cx="76200" cy="266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65</xdr:row>
      <xdr:rowOff>0</xdr:rowOff>
    </xdr:from>
    <xdr:to>
      <xdr:col>9</xdr:col>
      <xdr:colOff>76200</xdr:colOff>
      <xdr:row>66</xdr:row>
      <xdr:rowOff>104775</xdr:rowOff>
    </xdr:to>
    <xdr:sp macro="" textlink="">
      <xdr:nvSpPr>
        <xdr:cNvPr id="38" name="Text Box 293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>
          <a:spLocks noChangeArrowheads="1"/>
        </xdr:cNvSpPr>
      </xdr:nvSpPr>
      <xdr:spPr bwMode="auto">
        <a:xfrm>
          <a:off x="2038350" y="7772400"/>
          <a:ext cx="76200" cy="266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65</xdr:row>
      <xdr:rowOff>0</xdr:rowOff>
    </xdr:from>
    <xdr:to>
      <xdr:col>9</xdr:col>
      <xdr:colOff>76200</xdr:colOff>
      <xdr:row>66</xdr:row>
      <xdr:rowOff>47625</xdr:rowOff>
    </xdr:to>
    <xdr:sp macro="" textlink="">
      <xdr:nvSpPr>
        <xdr:cNvPr id="39" name="Text Box 2939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>
          <a:spLocks noChangeArrowheads="1"/>
        </xdr:cNvSpPr>
      </xdr:nvSpPr>
      <xdr:spPr bwMode="auto">
        <a:xfrm>
          <a:off x="2038350" y="777240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65</xdr:row>
      <xdr:rowOff>0</xdr:rowOff>
    </xdr:from>
    <xdr:to>
      <xdr:col>9</xdr:col>
      <xdr:colOff>76200</xdr:colOff>
      <xdr:row>66</xdr:row>
      <xdr:rowOff>66675</xdr:rowOff>
    </xdr:to>
    <xdr:sp macro="" textlink="">
      <xdr:nvSpPr>
        <xdr:cNvPr id="40" name="Text Box 29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>
          <a:spLocks noChangeArrowheads="1"/>
        </xdr:cNvSpPr>
      </xdr:nvSpPr>
      <xdr:spPr bwMode="auto">
        <a:xfrm>
          <a:off x="2038350" y="7772400"/>
          <a:ext cx="76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65</xdr:row>
      <xdr:rowOff>0</xdr:rowOff>
    </xdr:from>
    <xdr:to>
      <xdr:col>9</xdr:col>
      <xdr:colOff>76200</xdr:colOff>
      <xdr:row>66</xdr:row>
      <xdr:rowOff>66675</xdr:rowOff>
    </xdr:to>
    <xdr:sp macro="" textlink="">
      <xdr:nvSpPr>
        <xdr:cNvPr id="41" name="Text Box 2939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>
          <a:spLocks noChangeArrowheads="1"/>
        </xdr:cNvSpPr>
      </xdr:nvSpPr>
      <xdr:spPr bwMode="auto">
        <a:xfrm>
          <a:off x="2038350" y="7772400"/>
          <a:ext cx="76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65</xdr:row>
      <xdr:rowOff>0</xdr:rowOff>
    </xdr:from>
    <xdr:to>
      <xdr:col>9</xdr:col>
      <xdr:colOff>76200</xdr:colOff>
      <xdr:row>66</xdr:row>
      <xdr:rowOff>66675</xdr:rowOff>
    </xdr:to>
    <xdr:sp macro="" textlink="">
      <xdr:nvSpPr>
        <xdr:cNvPr id="42" name="Text Box 293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>
          <a:spLocks noChangeArrowheads="1"/>
        </xdr:cNvSpPr>
      </xdr:nvSpPr>
      <xdr:spPr bwMode="auto">
        <a:xfrm>
          <a:off x="2038350" y="7772400"/>
          <a:ext cx="76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65</xdr:row>
      <xdr:rowOff>0</xdr:rowOff>
    </xdr:from>
    <xdr:to>
      <xdr:col>9</xdr:col>
      <xdr:colOff>76200</xdr:colOff>
      <xdr:row>66</xdr:row>
      <xdr:rowOff>66675</xdr:rowOff>
    </xdr:to>
    <xdr:sp macro="" textlink="">
      <xdr:nvSpPr>
        <xdr:cNvPr id="43" name="Text Box 2939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>
          <a:spLocks noChangeArrowheads="1"/>
        </xdr:cNvSpPr>
      </xdr:nvSpPr>
      <xdr:spPr bwMode="auto">
        <a:xfrm>
          <a:off x="2038350" y="7772400"/>
          <a:ext cx="76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65</xdr:row>
      <xdr:rowOff>0</xdr:rowOff>
    </xdr:from>
    <xdr:to>
      <xdr:col>9</xdr:col>
      <xdr:colOff>76200</xdr:colOff>
      <xdr:row>66</xdr:row>
      <xdr:rowOff>66675</xdr:rowOff>
    </xdr:to>
    <xdr:sp macro="" textlink="">
      <xdr:nvSpPr>
        <xdr:cNvPr id="44" name="Text Box 293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>
          <a:spLocks noChangeArrowheads="1"/>
        </xdr:cNvSpPr>
      </xdr:nvSpPr>
      <xdr:spPr bwMode="auto">
        <a:xfrm>
          <a:off x="2038350" y="7772400"/>
          <a:ext cx="76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65</xdr:row>
      <xdr:rowOff>0</xdr:rowOff>
    </xdr:from>
    <xdr:to>
      <xdr:col>9</xdr:col>
      <xdr:colOff>76200</xdr:colOff>
      <xdr:row>66</xdr:row>
      <xdr:rowOff>85725</xdr:rowOff>
    </xdr:to>
    <xdr:sp macro="" textlink="">
      <xdr:nvSpPr>
        <xdr:cNvPr id="45" name="Text Box 2939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>
          <a:spLocks noChangeArrowheads="1"/>
        </xdr:cNvSpPr>
      </xdr:nvSpPr>
      <xdr:spPr bwMode="auto">
        <a:xfrm>
          <a:off x="2038350" y="7772400"/>
          <a:ext cx="7620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65</xdr:row>
      <xdr:rowOff>0</xdr:rowOff>
    </xdr:from>
    <xdr:to>
      <xdr:col>9</xdr:col>
      <xdr:colOff>76200</xdr:colOff>
      <xdr:row>66</xdr:row>
      <xdr:rowOff>85725</xdr:rowOff>
    </xdr:to>
    <xdr:sp macro="" textlink="">
      <xdr:nvSpPr>
        <xdr:cNvPr id="46" name="Text Box 2939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>
          <a:spLocks noChangeArrowheads="1"/>
        </xdr:cNvSpPr>
      </xdr:nvSpPr>
      <xdr:spPr bwMode="auto">
        <a:xfrm>
          <a:off x="2038350" y="7772400"/>
          <a:ext cx="7620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65</xdr:row>
      <xdr:rowOff>0</xdr:rowOff>
    </xdr:from>
    <xdr:to>
      <xdr:col>9</xdr:col>
      <xdr:colOff>76200</xdr:colOff>
      <xdr:row>66</xdr:row>
      <xdr:rowOff>85725</xdr:rowOff>
    </xdr:to>
    <xdr:sp macro="" textlink="">
      <xdr:nvSpPr>
        <xdr:cNvPr id="47" name="Text Box 2939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>
          <a:spLocks noChangeArrowheads="1"/>
        </xdr:cNvSpPr>
      </xdr:nvSpPr>
      <xdr:spPr bwMode="auto">
        <a:xfrm>
          <a:off x="2038350" y="7772400"/>
          <a:ext cx="7620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65</xdr:row>
      <xdr:rowOff>0</xdr:rowOff>
    </xdr:from>
    <xdr:to>
      <xdr:col>9</xdr:col>
      <xdr:colOff>76200</xdr:colOff>
      <xdr:row>66</xdr:row>
      <xdr:rowOff>66675</xdr:rowOff>
    </xdr:to>
    <xdr:sp macro="" textlink="">
      <xdr:nvSpPr>
        <xdr:cNvPr id="48" name="Text Box 293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>
          <a:spLocks noChangeArrowheads="1"/>
        </xdr:cNvSpPr>
      </xdr:nvSpPr>
      <xdr:spPr bwMode="auto">
        <a:xfrm>
          <a:off x="2038350" y="7772400"/>
          <a:ext cx="76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1209675</xdr:colOff>
      <xdr:row>65</xdr:row>
      <xdr:rowOff>0</xdr:rowOff>
    </xdr:from>
    <xdr:to>
      <xdr:col>9</xdr:col>
      <xdr:colOff>19050</xdr:colOff>
      <xdr:row>66</xdr:row>
      <xdr:rowOff>85725</xdr:rowOff>
    </xdr:to>
    <xdr:sp macro="" textlink="">
      <xdr:nvSpPr>
        <xdr:cNvPr id="49" name="Text Box 2939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 txBox="1">
          <a:spLocks noChangeArrowheads="1"/>
        </xdr:cNvSpPr>
      </xdr:nvSpPr>
      <xdr:spPr bwMode="auto">
        <a:xfrm>
          <a:off x="2038350" y="7772400"/>
          <a:ext cx="190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29881</xdr:colOff>
      <xdr:row>0</xdr:row>
      <xdr:rowOff>22412</xdr:rowOff>
    </xdr:from>
    <xdr:to>
      <xdr:col>6</xdr:col>
      <xdr:colOff>851647</xdr:colOff>
      <xdr:row>19</xdr:row>
      <xdr:rowOff>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DAE389B-DB22-40AE-B98E-8860505741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881" y="22412"/>
          <a:ext cx="6551707" cy="3242236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I112"/>
  <sheetViews>
    <sheetView tabSelected="1" topLeftCell="A19" zoomScale="85" zoomScaleNormal="85" workbookViewId="0">
      <selection activeCell="I7" sqref="I7"/>
    </sheetView>
  </sheetViews>
  <sheetFormatPr defaultColWidth="32.7265625" defaultRowHeight="13.5"/>
  <cols>
    <col min="1" max="1" width="19.453125" style="25" customWidth="1"/>
    <col min="2" max="2" width="17.81640625" style="25" customWidth="1"/>
    <col min="3" max="3" width="10.81640625" style="25" bestFit="1" customWidth="1"/>
    <col min="4" max="4" width="11.81640625" style="26" bestFit="1" customWidth="1"/>
    <col min="5" max="5" width="12.1796875" style="26" bestFit="1" customWidth="1"/>
    <col min="6" max="6" width="9.81640625" style="26" bestFit="1" customWidth="1"/>
    <col min="7" max="7" width="12.26953125" style="25" customWidth="1"/>
    <col min="8" max="8" width="8.81640625" style="25" customWidth="1"/>
    <col min="9" max="9" width="8.7265625" style="25" customWidth="1"/>
    <col min="10" max="10" width="9.453125" style="25" customWidth="1"/>
    <col min="11" max="11" width="8.54296875" style="25" bestFit="1" customWidth="1"/>
    <col min="12" max="12" width="10.26953125" style="25" bestFit="1" customWidth="1"/>
    <col min="13" max="13" width="11.81640625" style="25" bestFit="1" customWidth="1"/>
    <col min="14" max="14" width="6.453125" style="25" bestFit="1" customWidth="1"/>
    <col min="15" max="16" width="10.453125" style="26" bestFit="1" customWidth="1"/>
    <col min="17" max="17" width="9.7265625" style="25" bestFit="1" customWidth="1"/>
    <col min="18" max="18" width="7.54296875" style="25" bestFit="1" customWidth="1"/>
    <col min="19" max="19" width="5.7265625" style="25" bestFit="1" customWidth="1"/>
    <col min="20" max="20" width="7.54296875" style="25" customWidth="1"/>
    <col min="21" max="21" width="5.7265625" style="25" customWidth="1"/>
    <col min="22" max="22" width="7.54296875" style="25" customWidth="1"/>
    <col min="23" max="23" width="5.7265625" style="25" customWidth="1"/>
    <col min="24" max="24" width="7.54296875" style="25" customWidth="1"/>
    <col min="25" max="26" width="6.7265625" style="25" customWidth="1"/>
    <col min="27" max="27" width="4.7265625" style="25" customWidth="1"/>
    <col min="28" max="28" width="9" style="25" customWidth="1"/>
    <col min="29" max="29" width="6" style="25" customWidth="1"/>
    <col min="30" max="33" width="10.1796875" style="25" customWidth="1"/>
    <col min="34" max="35" width="9.453125" style="25" bestFit="1" customWidth="1"/>
    <col min="36" max="16384" width="32.7265625" style="25"/>
  </cols>
  <sheetData>
    <row r="1" spans="2:18" s="21" customFormat="1">
      <c r="B1" s="22"/>
      <c r="C1" s="22"/>
      <c r="D1" s="22"/>
      <c r="E1" s="22"/>
      <c r="F1" s="22"/>
      <c r="G1" s="27"/>
      <c r="H1" s="27"/>
      <c r="I1" s="22"/>
      <c r="J1" s="22"/>
      <c r="K1" s="22"/>
      <c r="M1" s="22"/>
      <c r="N1" s="22"/>
      <c r="O1" s="22"/>
      <c r="P1" s="22"/>
      <c r="Q1" s="22"/>
      <c r="R1" s="22"/>
    </row>
    <row r="2" spans="2:18" s="21" customFormat="1">
      <c r="B2" s="22"/>
      <c r="C2" s="22"/>
      <c r="D2" s="22"/>
      <c r="E2" s="22"/>
      <c r="F2" s="22"/>
      <c r="G2" s="27"/>
      <c r="H2" s="27"/>
      <c r="I2" s="22"/>
      <c r="J2" s="22"/>
      <c r="K2" s="22"/>
      <c r="M2" s="22"/>
      <c r="N2" s="22"/>
      <c r="O2" s="22"/>
      <c r="P2" s="22"/>
      <c r="Q2" s="22"/>
      <c r="R2" s="22"/>
    </row>
    <row r="3" spans="2:18" s="21" customFormat="1">
      <c r="B3" s="22"/>
      <c r="C3" s="22"/>
      <c r="D3" s="22"/>
      <c r="E3" s="22"/>
      <c r="F3" s="22"/>
      <c r="G3" s="27"/>
      <c r="H3" s="27"/>
      <c r="I3" s="22"/>
      <c r="J3" s="22"/>
      <c r="K3" s="22"/>
      <c r="M3" s="22"/>
      <c r="N3" s="22"/>
      <c r="O3" s="22"/>
      <c r="P3" s="22"/>
      <c r="Q3" s="22"/>
      <c r="R3" s="22"/>
    </row>
    <row r="4" spans="2:18" s="21" customFormat="1">
      <c r="B4" s="22"/>
      <c r="C4" s="22"/>
      <c r="D4" s="22"/>
      <c r="E4" s="22"/>
      <c r="F4" s="22"/>
      <c r="G4" s="27"/>
      <c r="H4" s="27"/>
      <c r="I4" s="22"/>
      <c r="J4" s="22"/>
      <c r="K4" s="22"/>
      <c r="M4" s="22"/>
      <c r="N4" s="22"/>
      <c r="O4" s="22"/>
      <c r="P4" s="22"/>
      <c r="Q4" s="22"/>
      <c r="R4" s="22"/>
    </row>
    <row r="5" spans="2:18" s="21" customFormat="1">
      <c r="B5" s="22"/>
      <c r="C5" s="22"/>
      <c r="D5" s="22"/>
      <c r="E5" s="22"/>
      <c r="F5" s="22"/>
      <c r="G5" s="27"/>
      <c r="H5" s="27"/>
      <c r="I5" s="22"/>
      <c r="J5" s="22"/>
      <c r="K5" s="22"/>
      <c r="M5" s="22"/>
      <c r="N5" s="22"/>
      <c r="O5" s="22"/>
      <c r="P5" s="22"/>
      <c r="Q5" s="22"/>
      <c r="R5" s="22"/>
    </row>
    <row r="6" spans="2:18" s="21" customFormat="1">
      <c r="B6" s="22"/>
      <c r="C6" s="22"/>
      <c r="D6" s="22"/>
      <c r="E6" s="22"/>
      <c r="F6" s="22"/>
      <c r="G6" s="27"/>
      <c r="H6" s="27"/>
      <c r="I6" s="22"/>
      <c r="J6" s="22"/>
      <c r="K6" s="22"/>
      <c r="M6" s="22"/>
      <c r="N6" s="22"/>
      <c r="O6" s="22"/>
      <c r="P6" s="22"/>
      <c r="Q6" s="22"/>
      <c r="R6" s="22"/>
    </row>
    <row r="7" spans="2:18" s="21" customFormat="1">
      <c r="B7" s="22"/>
      <c r="C7" s="22"/>
      <c r="D7" s="22"/>
      <c r="E7" s="22"/>
      <c r="F7" s="22"/>
      <c r="G7" s="27"/>
      <c r="H7" s="27"/>
      <c r="I7" s="22"/>
      <c r="J7" s="22"/>
      <c r="K7" s="22"/>
      <c r="M7" s="22"/>
      <c r="N7" s="22"/>
      <c r="O7" s="22"/>
      <c r="P7" s="22"/>
      <c r="Q7" s="22"/>
      <c r="R7" s="22"/>
    </row>
    <row r="8" spans="2:18" s="21" customFormat="1">
      <c r="B8" s="22"/>
      <c r="C8" s="22"/>
      <c r="D8" s="22"/>
      <c r="E8" s="22"/>
      <c r="F8" s="22"/>
      <c r="G8" s="27"/>
      <c r="H8" s="27"/>
      <c r="I8" s="22"/>
      <c r="J8" s="22"/>
      <c r="K8" s="22"/>
      <c r="M8" s="22"/>
      <c r="N8" s="22"/>
      <c r="O8" s="22"/>
      <c r="P8" s="22"/>
      <c r="Q8" s="22"/>
      <c r="R8" s="22"/>
    </row>
    <row r="9" spans="2:18" s="21" customFormat="1">
      <c r="B9" s="22"/>
      <c r="C9" s="22"/>
      <c r="D9" s="22"/>
      <c r="E9" s="22"/>
      <c r="F9" s="22"/>
      <c r="G9" s="27"/>
      <c r="H9" s="27"/>
      <c r="I9" s="22"/>
      <c r="K9" s="22"/>
      <c r="M9" s="22"/>
      <c r="N9" s="22"/>
      <c r="O9" s="22"/>
      <c r="P9" s="22"/>
      <c r="Q9" s="22"/>
      <c r="R9" s="22"/>
    </row>
    <row r="10" spans="2:18" s="21" customFormat="1">
      <c r="B10" s="22"/>
      <c r="C10" s="22"/>
      <c r="D10" s="22"/>
      <c r="E10" s="22"/>
      <c r="F10" s="22"/>
      <c r="G10" s="27"/>
      <c r="H10" s="27"/>
      <c r="I10" s="22"/>
      <c r="J10" s="22"/>
      <c r="K10" s="22"/>
      <c r="M10" s="22"/>
      <c r="N10" s="22"/>
      <c r="O10" s="22"/>
      <c r="P10" s="22"/>
      <c r="Q10" s="22"/>
      <c r="R10" s="22"/>
    </row>
    <row r="11" spans="2:18" s="21" customFormat="1">
      <c r="B11" s="22"/>
      <c r="C11" s="22"/>
      <c r="D11" s="22"/>
      <c r="E11" s="22"/>
      <c r="F11" s="22"/>
      <c r="G11" s="27"/>
      <c r="H11" s="27"/>
      <c r="I11" s="22"/>
      <c r="J11" s="22"/>
      <c r="K11" s="22"/>
      <c r="M11" s="22"/>
      <c r="N11" s="22"/>
      <c r="O11" s="22"/>
      <c r="P11" s="22"/>
      <c r="Q11" s="22"/>
      <c r="R11" s="22"/>
    </row>
    <row r="12" spans="2:18" s="21" customFormat="1">
      <c r="B12" s="22"/>
      <c r="C12" s="22"/>
      <c r="D12" s="22"/>
      <c r="E12" s="22"/>
      <c r="F12" s="22"/>
      <c r="G12" s="27"/>
      <c r="H12" s="27"/>
      <c r="I12" s="22"/>
      <c r="J12" s="22"/>
      <c r="K12" s="22"/>
      <c r="M12" s="22"/>
      <c r="N12" s="22"/>
      <c r="O12" s="22"/>
      <c r="P12" s="22"/>
      <c r="Q12" s="22"/>
      <c r="R12" s="22"/>
    </row>
    <row r="13" spans="2:18" s="21" customFormat="1">
      <c r="B13" s="22"/>
      <c r="C13" s="22"/>
      <c r="D13" s="22"/>
      <c r="E13" s="22"/>
      <c r="F13" s="22"/>
      <c r="G13" s="27"/>
      <c r="H13" s="27"/>
      <c r="I13" s="22"/>
      <c r="J13" s="22"/>
      <c r="K13" s="22"/>
      <c r="M13" s="22"/>
      <c r="N13" s="22"/>
      <c r="O13" s="22"/>
      <c r="P13" s="22"/>
      <c r="Q13" s="22"/>
      <c r="R13" s="22"/>
    </row>
    <row r="14" spans="2:18" s="21" customFormat="1">
      <c r="B14" s="22"/>
      <c r="C14" s="22"/>
      <c r="D14" s="22"/>
      <c r="E14" s="22"/>
      <c r="F14" s="22"/>
      <c r="G14" s="27"/>
      <c r="H14" s="27"/>
      <c r="I14" s="22"/>
      <c r="J14" s="22"/>
      <c r="K14" s="22"/>
      <c r="M14" s="22"/>
      <c r="N14" s="22"/>
      <c r="O14" s="22"/>
      <c r="P14" s="22"/>
      <c r="Q14" s="22"/>
      <c r="R14" s="22"/>
    </row>
    <row r="15" spans="2:18" s="21" customFormat="1">
      <c r="B15" s="22"/>
      <c r="C15" s="22"/>
      <c r="D15" s="22"/>
      <c r="E15" s="22"/>
      <c r="F15" s="22"/>
      <c r="G15" s="27"/>
      <c r="H15" s="27"/>
      <c r="I15" s="22"/>
      <c r="J15" s="22"/>
      <c r="K15" s="22"/>
      <c r="M15" s="22"/>
      <c r="N15" s="22"/>
      <c r="O15" s="22"/>
      <c r="P15" s="22"/>
      <c r="Q15" s="22"/>
      <c r="R15" s="22"/>
    </row>
    <row r="16" spans="2:18" s="21" customFormat="1">
      <c r="B16" s="22"/>
      <c r="C16" s="22"/>
      <c r="D16" s="22"/>
      <c r="E16" s="22"/>
      <c r="F16" s="22"/>
      <c r="G16" s="27"/>
      <c r="H16" s="27"/>
      <c r="I16" s="22"/>
      <c r="J16" s="22"/>
      <c r="K16" s="22"/>
      <c r="M16" s="22"/>
      <c r="N16" s="22"/>
      <c r="O16" s="22"/>
      <c r="P16" s="22"/>
      <c r="Q16" s="22"/>
      <c r="R16" s="22"/>
    </row>
    <row r="17" spans="1:35" s="21" customFormat="1"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M17" s="22"/>
      <c r="N17" s="22"/>
      <c r="O17" s="22"/>
      <c r="P17" s="23"/>
      <c r="Q17" s="23"/>
      <c r="R17" s="22"/>
    </row>
    <row r="18" spans="1:35" s="21" customFormat="1">
      <c r="B18" s="100"/>
      <c r="C18" s="100"/>
      <c r="D18" s="100"/>
      <c r="E18" s="100"/>
      <c r="F18" s="100"/>
      <c r="G18" s="100"/>
      <c r="H18" s="100"/>
      <c r="I18" s="100"/>
      <c r="J18" s="100"/>
      <c r="K18" s="100"/>
      <c r="M18" s="22"/>
      <c r="N18" s="22"/>
      <c r="O18" s="22"/>
      <c r="P18" s="22"/>
      <c r="Q18" s="22"/>
      <c r="R18" s="22"/>
    </row>
    <row r="19" spans="1:35" s="21" customFormat="1">
      <c r="B19" s="100"/>
      <c r="C19" s="100"/>
      <c r="D19" s="100"/>
      <c r="E19" s="100"/>
      <c r="F19" s="100"/>
      <c r="G19" s="100"/>
      <c r="H19" s="100"/>
      <c r="I19" s="100"/>
      <c r="J19" s="100"/>
      <c r="K19" s="100"/>
      <c r="M19" s="22"/>
      <c r="N19" s="22"/>
      <c r="O19" s="22"/>
      <c r="P19" s="22"/>
      <c r="Q19" s="22"/>
      <c r="R19" s="22"/>
    </row>
    <row r="20" spans="1:35" s="24" customFormat="1" ht="43.5">
      <c r="A20" s="29" t="s">
        <v>0</v>
      </c>
      <c r="B20" s="29" t="s">
        <v>1</v>
      </c>
      <c r="C20" s="29" t="s">
        <v>2</v>
      </c>
      <c r="D20" s="30" t="s">
        <v>530</v>
      </c>
      <c r="E20" s="30" t="s">
        <v>531</v>
      </c>
      <c r="F20" s="31" t="s">
        <v>3</v>
      </c>
      <c r="G20" s="32" t="s">
        <v>832</v>
      </c>
      <c r="H20" s="33" t="s">
        <v>572</v>
      </c>
      <c r="I20" s="32" t="s">
        <v>574</v>
      </c>
      <c r="J20" s="32" t="s">
        <v>19</v>
      </c>
      <c r="K20" s="29" t="s">
        <v>4</v>
      </c>
      <c r="L20" s="32" t="s">
        <v>20</v>
      </c>
      <c r="M20" s="29" t="s">
        <v>573</v>
      </c>
      <c r="N20" s="29" t="s">
        <v>5</v>
      </c>
      <c r="O20" s="30" t="s">
        <v>528</v>
      </c>
      <c r="P20" s="30" t="s">
        <v>529</v>
      </c>
      <c r="Q20" s="34" t="s">
        <v>6</v>
      </c>
      <c r="R20" s="34" t="s">
        <v>7</v>
      </c>
      <c r="S20" s="34" t="s">
        <v>8</v>
      </c>
      <c r="T20" s="34" t="s">
        <v>9</v>
      </c>
      <c r="U20" s="34" t="s">
        <v>10</v>
      </c>
      <c r="V20" s="34" t="s">
        <v>11</v>
      </c>
      <c r="W20" s="34" t="s">
        <v>12</v>
      </c>
      <c r="X20" s="34" t="s">
        <v>13</v>
      </c>
      <c r="Y20" s="34" t="s">
        <v>14</v>
      </c>
      <c r="Z20" s="34" t="s">
        <v>15</v>
      </c>
      <c r="AA20" s="34" t="s">
        <v>16</v>
      </c>
      <c r="AB20" s="34" t="s">
        <v>17</v>
      </c>
      <c r="AC20" s="34" t="s">
        <v>18</v>
      </c>
      <c r="AD20" s="33" t="s">
        <v>21</v>
      </c>
      <c r="AE20" s="33" t="s">
        <v>545</v>
      </c>
      <c r="AF20" s="33" t="s">
        <v>546</v>
      </c>
      <c r="AG20" s="33" t="s">
        <v>547</v>
      </c>
      <c r="AH20" s="35" t="s">
        <v>532</v>
      </c>
      <c r="AI20" s="35" t="s">
        <v>533</v>
      </c>
    </row>
    <row r="21" spans="1:35" ht="14.5">
      <c r="A21" s="94" t="s">
        <v>833</v>
      </c>
      <c r="B21" s="95" t="s">
        <v>834</v>
      </c>
      <c r="C21" s="96" t="s">
        <v>556</v>
      </c>
      <c r="D21" s="37" t="str">
        <f t="shared" ref="D21:D37" ca="1" si="0">TEXT(TODAY(),"YYMMDD")</f>
        <v>231129</v>
      </c>
      <c r="E21" s="37" t="str">
        <f t="shared" ref="E21:E37" ca="1" si="1">TEXT(NOW(),"HHMM")</f>
        <v>0954</v>
      </c>
      <c r="F21" s="37">
        <v>688888</v>
      </c>
      <c r="G21" s="96">
        <v>12000</v>
      </c>
      <c r="H21" s="98"/>
      <c r="I21" s="96" t="s">
        <v>544</v>
      </c>
      <c r="J21" s="96">
        <v>20</v>
      </c>
      <c r="K21" s="97" t="s">
        <v>831</v>
      </c>
      <c r="L21" s="97">
        <v>86</v>
      </c>
      <c r="M21" s="96">
        <v>2900</v>
      </c>
      <c r="N21" s="96" t="s">
        <v>527</v>
      </c>
      <c r="O21" s="37" t="str">
        <f t="shared" ref="O21:O83" ca="1" si="2">D21</f>
        <v>231129</v>
      </c>
      <c r="P21" s="39" t="str">
        <f t="shared" ref="P21:P31" ca="1" si="3">TEXT(DATE(CONCATENATE(20,LEFT(O21,2)),MID(O21,3,2),RIGHT(O21,2))+60,"YYMMDD")</f>
        <v>240128</v>
      </c>
      <c r="Q21" s="3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99" t="s">
        <v>571</v>
      </c>
    </row>
    <row r="22" spans="1:35" ht="14.5">
      <c r="A22" s="28"/>
      <c r="B22" s="28"/>
      <c r="C22" s="36"/>
      <c r="D22" s="37" t="str">
        <f t="shared" ca="1" si="0"/>
        <v>231129</v>
      </c>
      <c r="E22" s="37" t="str">
        <f t="shared" ca="1" si="1"/>
        <v>0954</v>
      </c>
      <c r="F22" s="37" t="e">
        <f>VLOOKUP('SOC Format'!C22,'Carrier Code'!A:B,2,FALSE)</f>
        <v>#N/A</v>
      </c>
      <c r="G22" s="36"/>
      <c r="H22" s="38"/>
      <c r="I22" s="36"/>
      <c r="J22" s="36"/>
      <c r="K22" s="28"/>
      <c r="L22" s="28"/>
      <c r="M22" s="36"/>
      <c r="N22" s="36"/>
      <c r="O22" s="37" t="str">
        <f t="shared" ca="1" si="2"/>
        <v>231129</v>
      </c>
      <c r="P22" s="39" t="str">
        <f t="shared" ca="1" si="3"/>
        <v>240128</v>
      </c>
      <c r="Q22" s="3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44"/>
    </row>
    <row r="23" spans="1:35" ht="14.5">
      <c r="A23" s="28"/>
      <c r="B23" s="28"/>
      <c r="C23" s="36"/>
      <c r="D23" s="37" t="str">
        <f t="shared" ca="1" si="0"/>
        <v>231129</v>
      </c>
      <c r="E23" s="37" t="str">
        <f t="shared" ca="1" si="1"/>
        <v>0954</v>
      </c>
      <c r="F23" s="37" t="e">
        <f>VLOOKUP('SOC Format'!C23,'Carrier Code'!A:B,2,FALSE)</f>
        <v>#N/A</v>
      </c>
      <c r="G23" s="36"/>
      <c r="H23" s="38"/>
      <c r="I23" s="36"/>
      <c r="J23" s="36"/>
      <c r="K23" s="28"/>
      <c r="L23" s="28"/>
      <c r="M23" s="36"/>
      <c r="N23" s="36"/>
      <c r="O23" s="37" t="str">
        <f ca="1">D23</f>
        <v>231129</v>
      </c>
      <c r="P23" s="39" t="str">
        <f ca="1">TEXT(DATE(CONCATENATE(20,LEFT(O23,2)),MID(O23,3,2),RIGHT(O23,2))+60,"YYMMDD")</f>
        <v>240128</v>
      </c>
      <c r="Q23" s="3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44"/>
    </row>
    <row r="24" spans="1:35" ht="14.5">
      <c r="A24" s="28"/>
      <c r="B24" s="28"/>
      <c r="C24" s="36"/>
      <c r="D24" s="37" t="str">
        <f t="shared" ca="1" si="0"/>
        <v>231129</v>
      </c>
      <c r="E24" s="37" t="str">
        <f t="shared" ca="1" si="1"/>
        <v>0954</v>
      </c>
      <c r="F24" s="37" t="e">
        <f>VLOOKUP('SOC Format'!C24,'Carrier Code'!A:B,2,FALSE)</f>
        <v>#N/A</v>
      </c>
      <c r="G24" s="36"/>
      <c r="H24" s="38"/>
      <c r="I24" s="36"/>
      <c r="J24" s="36"/>
      <c r="K24" s="28"/>
      <c r="L24" s="28"/>
      <c r="M24" s="36"/>
      <c r="N24" s="36"/>
      <c r="O24" s="37" t="str">
        <f t="shared" ca="1" si="2"/>
        <v>231129</v>
      </c>
      <c r="P24" s="39" t="str">
        <f t="shared" ca="1" si="3"/>
        <v>240128</v>
      </c>
      <c r="Q24" s="3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44"/>
    </row>
    <row r="25" spans="1:35" ht="14.5">
      <c r="A25" s="28"/>
      <c r="B25" s="28"/>
      <c r="C25" s="36"/>
      <c r="D25" s="37" t="str">
        <f t="shared" ca="1" si="0"/>
        <v>231129</v>
      </c>
      <c r="E25" s="37" t="str">
        <f t="shared" ca="1" si="1"/>
        <v>0954</v>
      </c>
      <c r="F25" s="37" t="e">
        <f>VLOOKUP('SOC Format'!C25,'Carrier Code'!A:B,2,FALSE)</f>
        <v>#N/A</v>
      </c>
      <c r="G25" s="36"/>
      <c r="H25" s="38"/>
      <c r="I25" s="36"/>
      <c r="J25" s="36"/>
      <c r="K25" s="28"/>
      <c r="L25" s="28"/>
      <c r="M25" s="36"/>
      <c r="N25" s="36"/>
      <c r="O25" s="37" t="str">
        <f t="shared" ca="1" si="2"/>
        <v>231129</v>
      </c>
      <c r="P25" s="39" t="str">
        <f t="shared" ca="1" si="3"/>
        <v>240128</v>
      </c>
      <c r="Q25" s="3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44"/>
    </row>
    <row r="26" spans="1:35" ht="14.5">
      <c r="A26" s="28"/>
      <c r="B26" s="28"/>
      <c r="C26" s="36"/>
      <c r="D26" s="37" t="str">
        <f t="shared" ca="1" si="0"/>
        <v>231129</v>
      </c>
      <c r="E26" s="37" t="str">
        <f t="shared" ca="1" si="1"/>
        <v>0954</v>
      </c>
      <c r="F26" s="37" t="e">
        <f>VLOOKUP('SOC Format'!C26,'Carrier Code'!A:B,2,FALSE)</f>
        <v>#N/A</v>
      </c>
      <c r="G26" s="36"/>
      <c r="H26" s="38"/>
      <c r="I26" s="36"/>
      <c r="J26" s="36"/>
      <c r="K26" s="28"/>
      <c r="L26" s="28"/>
      <c r="M26" s="36"/>
      <c r="N26" s="36"/>
      <c r="O26" s="37" t="str">
        <f t="shared" ca="1" si="2"/>
        <v>231129</v>
      </c>
      <c r="P26" s="39" t="str">
        <f t="shared" ca="1" si="3"/>
        <v>240128</v>
      </c>
      <c r="Q26" s="3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44"/>
    </row>
    <row r="27" spans="1:35" ht="14.5">
      <c r="A27" s="28"/>
      <c r="B27" s="28"/>
      <c r="C27" s="36"/>
      <c r="D27" s="37" t="str">
        <f t="shared" ca="1" si="0"/>
        <v>231129</v>
      </c>
      <c r="E27" s="37" t="str">
        <f t="shared" ca="1" si="1"/>
        <v>0954</v>
      </c>
      <c r="F27" s="37" t="e">
        <f>VLOOKUP('SOC Format'!C27,'Carrier Code'!A:B,2,FALSE)</f>
        <v>#N/A</v>
      </c>
      <c r="G27" s="36"/>
      <c r="H27" s="38"/>
      <c r="I27" s="36"/>
      <c r="J27" s="36"/>
      <c r="K27" s="28"/>
      <c r="L27" s="28"/>
      <c r="M27" s="36"/>
      <c r="N27" s="36"/>
      <c r="O27" s="37" t="str">
        <f t="shared" ca="1" si="2"/>
        <v>231129</v>
      </c>
      <c r="P27" s="39" t="str">
        <f t="shared" ca="1" si="3"/>
        <v>240128</v>
      </c>
      <c r="Q27" s="3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44"/>
    </row>
    <row r="28" spans="1:35" ht="14.5">
      <c r="A28" s="28"/>
      <c r="B28" s="28"/>
      <c r="C28" s="36"/>
      <c r="D28" s="37" t="str">
        <f t="shared" ca="1" si="0"/>
        <v>231129</v>
      </c>
      <c r="E28" s="37" t="str">
        <f t="shared" ca="1" si="1"/>
        <v>0954</v>
      </c>
      <c r="F28" s="37" t="e">
        <f>VLOOKUP('SOC Format'!C28,'Carrier Code'!A:B,2,FALSE)</f>
        <v>#N/A</v>
      </c>
      <c r="G28" s="36"/>
      <c r="H28" s="38"/>
      <c r="I28" s="36"/>
      <c r="J28" s="36"/>
      <c r="K28" s="28"/>
      <c r="L28" s="28"/>
      <c r="M28" s="36"/>
      <c r="N28" s="36"/>
      <c r="O28" s="37" t="str">
        <f t="shared" ca="1" si="2"/>
        <v>231129</v>
      </c>
      <c r="P28" s="39" t="str">
        <f t="shared" ca="1" si="3"/>
        <v>240128</v>
      </c>
      <c r="Q28" s="3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44"/>
    </row>
    <row r="29" spans="1:35" ht="14.5">
      <c r="A29" s="28"/>
      <c r="B29" s="28"/>
      <c r="C29" s="36"/>
      <c r="D29" s="37" t="str">
        <f t="shared" ca="1" si="0"/>
        <v>231129</v>
      </c>
      <c r="E29" s="37" t="str">
        <f t="shared" ca="1" si="1"/>
        <v>0954</v>
      </c>
      <c r="F29" s="37" t="e">
        <f>VLOOKUP('SOC Format'!C29,'Carrier Code'!A:B,2,FALSE)</f>
        <v>#N/A</v>
      </c>
      <c r="G29" s="36"/>
      <c r="H29" s="38"/>
      <c r="I29" s="36"/>
      <c r="J29" s="36"/>
      <c r="K29" s="28"/>
      <c r="L29" s="28"/>
      <c r="M29" s="36"/>
      <c r="N29" s="36"/>
      <c r="O29" s="37" t="str">
        <f t="shared" ca="1" si="2"/>
        <v>231129</v>
      </c>
      <c r="P29" s="39" t="str">
        <f t="shared" ca="1" si="3"/>
        <v>240128</v>
      </c>
      <c r="Q29" s="3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44"/>
    </row>
    <row r="30" spans="1:35" ht="14.5">
      <c r="A30" s="28"/>
      <c r="B30" s="28"/>
      <c r="C30" s="36"/>
      <c r="D30" s="37" t="str">
        <f t="shared" ca="1" si="0"/>
        <v>231129</v>
      </c>
      <c r="E30" s="37" t="str">
        <f t="shared" ca="1" si="1"/>
        <v>0954</v>
      </c>
      <c r="F30" s="37" t="e">
        <f>VLOOKUP('SOC Format'!C30,'Carrier Code'!A:B,2,FALSE)</f>
        <v>#N/A</v>
      </c>
      <c r="G30" s="36"/>
      <c r="H30" s="38"/>
      <c r="I30" s="36"/>
      <c r="J30" s="36"/>
      <c r="K30" s="28"/>
      <c r="L30" s="28"/>
      <c r="M30" s="36"/>
      <c r="N30" s="36"/>
      <c r="O30" s="37" t="str">
        <f t="shared" ca="1" si="2"/>
        <v>231129</v>
      </c>
      <c r="P30" s="39" t="str">
        <f t="shared" ca="1" si="3"/>
        <v>240128</v>
      </c>
      <c r="Q30" s="3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44"/>
    </row>
    <row r="31" spans="1:35" ht="14.5">
      <c r="A31" s="28"/>
      <c r="B31" s="28"/>
      <c r="C31" s="36"/>
      <c r="D31" s="37" t="str">
        <f t="shared" ca="1" si="0"/>
        <v>231129</v>
      </c>
      <c r="E31" s="37" t="str">
        <f t="shared" ca="1" si="1"/>
        <v>0954</v>
      </c>
      <c r="F31" s="37" t="e">
        <f>VLOOKUP('SOC Format'!C31,'Carrier Code'!A:B,2,FALSE)</f>
        <v>#N/A</v>
      </c>
      <c r="G31" s="36"/>
      <c r="H31" s="38"/>
      <c r="I31" s="36"/>
      <c r="J31" s="36"/>
      <c r="K31" s="28"/>
      <c r="L31" s="28"/>
      <c r="M31" s="36"/>
      <c r="N31" s="36"/>
      <c r="O31" s="37" t="str">
        <f t="shared" ca="1" si="2"/>
        <v>231129</v>
      </c>
      <c r="P31" s="39" t="str">
        <f t="shared" ca="1" si="3"/>
        <v>240128</v>
      </c>
      <c r="Q31" s="3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44"/>
    </row>
    <row r="32" spans="1:35" ht="14.5">
      <c r="A32" s="28"/>
      <c r="B32" s="28"/>
      <c r="C32" s="36"/>
      <c r="D32" s="37" t="str">
        <f t="shared" ca="1" si="0"/>
        <v>231129</v>
      </c>
      <c r="E32" s="37" t="str">
        <f t="shared" ca="1" si="1"/>
        <v>0954</v>
      </c>
      <c r="F32" s="37" t="e">
        <f>VLOOKUP('SOC Format'!C32,'Carrier Code'!A:B,2,FALSE)</f>
        <v>#N/A</v>
      </c>
      <c r="G32" s="36"/>
      <c r="H32" s="38"/>
      <c r="I32" s="36"/>
      <c r="J32" s="36"/>
      <c r="K32" s="28"/>
      <c r="L32" s="28"/>
      <c r="M32" s="36"/>
      <c r="N32" s="36"/>
      <c r="O32" s="37" t="str">
        <f t="shared" ca="1" si="2"/>
        <v>231129</v>
      </c>
      <c r="P32" s="39" t="str">
        <f t="shared" ref="P32:P83" ca="1" si="4">TEXT(DATE(CONCATENATE(20,LEFT(O32,2)),MID(O32,3,2),RIGHT(O32,2))+60,"YYMMDD")</f>
        <v>240128</v>
      </c>
      <c r="Q32" s="3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44"/>
    </row>
    <row r="33" spans="1:35" ht="14.5">
      <c r="A33" s="28"/>
      <c r="B33" s="28"/>
      <c r="C33" s="36"/>
      <c r="D33" s="37" t="str">
        <f t="shared" ca="1" si="0"/>
        <v>231129</v>
      </c>
      <c r="E33" s="37" t="str">
        <f t="shared" ca="1" si="1"/>
        <v>0954</v>
      </c>
      <c r="F33" s="37" t="e">
        <f>VLOOKUP('SOC Format'!C33,'Carrier Code'!A:B,2,FALSE)</f>
        <v>#N/A</v>
      </c>
      <c r="G33" s="36"/>
      <c r="H33" s="38"/>
      <c r="I33" s="36"/>
      <c r="J33" s="36"/>
      <c r="K33" s="28"/>
      <c r="L33" s="28"/>
      <c r="M33" s="36"/>
      <c r="N33" s="36"/>
      <c r="O33" s="37" t="str">
        <f t="shared" ca="1" si="2"/>
        <v>231129</v>
      </c>
      <c r="P33" s="39" t="str">
        <f t="shared" ca="1" si="4"/>
        <v>240128</v>
      </c>
      <c r="Q33" s="3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44"/>
    </row>
    <row r="34" spans="1:35" ht="14.5">
      <c r="A34" s="28"/>
      <c r="B34" s="28"/>
      <c r="C34" s="36"/>
      <c r="D34" s="37" t="str">
        <f t="shared" ca="1" si="0"/>
        <v>231129</v>
      </c>
      <c r="E34" s="37" t="str">
        <f t="shared" ca="1" si="1"/>
        <v>0954</v>
      </c>
      <c r="F34" s="37" t="e">
        <f>VLOOKUP('SOC Format'!C34,'Carrier Code'!A:B,2,FALSE)</f>
        <v>#N/A</v>
      </c>
      <c r="G34" s="36"/>
      <c r="H34" s="38"/>
      <c r="I34" s="36"/>
      <c r="J34" s="36"/>
      <c r="K34" s="28"/>
      <c r="L34" s="28"/>
      <c r="M34" s="36"/>
      <c r="N34" s="36"/>
      <c r="O34" s="37" t="str">
        <f t="shared" ca="1" si="2"/>
        <v>231129</v>
      </c>
      <c r="P34" s="39" t="str">
        <f t="shared" ca="1" si="4"/>
        <v>240128</v>
      </c>
      <c r="Q34" s="3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44"/>
    </row>
    <row r="35" spans="1:35" ht="14.5">
      <c r="A35" s="28"/>
      <c r="B35" s="28"/>
      <c r="C35" s="36"/>
      <c r="D35" s="37" t="str">
        <f t="shared" ca="1" si="0"/>
        <v>231129</v>
      </c>
      <c r="E35" s="37" t="str">
        <f t="shared" ca="1" si="1"/>
        <v>0954</v>
      </c>
      <c r="F35" s="37" t="e">
        <f>VLOOKUP('SOC Format'!C35,'Carrier Code'!A:B,2,FALSE)</f>
        <v>#N/A</v>
      </c>
      <c r="G35" s="36"/>
      <c r="H35" s="38"/>
      <c r="I35" s="36"/>
      <c r="J35" s="36"/>
      <c r="K35" s="28"/>
      <c r="L35" s="28"/>
      <c r="M35" s="36"/>
      <c r="N35" s="36"/>
      <c r="O35" s="37" t="str">
        <f t="shared" ca="1" si="2"/>
        <v>231129</v>
      </c>
      <c r="P35" s="39" t="str">
        <f t="shared" ca="1" si="4"/>
        <v>240128</v>
      </c>
      <c r="Q35" s="3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44"/>
    </row>
    <row r="36" spans="1:35" ht="14.5">
      <c r="A36" s="28"/>
      <c r="B36" s="28"/>
      <c r="C36" s="36"/>
      <c r="D36" s="37" t="str">
        <f t="shared" ca="1" si="0"/>
        <v>231129</v>
      </c>
      <c r="E36" s="37" t="str">
        <f t="shared" ca="1" si="1"/>
        <v>0954</v>
      </c>
      <c r="F36" s="37" t="e">
        <f>VLOOKUP('SOC Format'!C36,'Carrier Code'!A:B,2,FALSE)</f>
        <v>#N/A</v>
      </c>
      <c r="G36" s="36"/>
      <c r="H36" s="38"/>
      <c r="I36" s="36"/>
      <c r="J36" s="36"/>
      <c r="K36" s="28"/>
      <c r="L36" s="28"/>
      <c r="M36" s="36"/>
      <c r="N36" s="36"/>
      <c r="O36" s="37" t="str">
        <f t="shared" ca="1" si="2"/>
        <v>231129</v>
      </c>
      <c r="P36" s="39" t="str">
        <f t="shared" ca="1" si="4"/>
        <v>240128</v>
      </c>
      <c r="Q36" s="3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44"/>
    </row>
    <row r="37" spans="1:35" ht="14.5">
      <c r="A37" s="28"/>
      <c r="B37" s="28"/>
      <c r="C37" s="36"/>
      <c r="D37" s="37" t="str">
        <f t="shared" ca="1" si="0"/>
        <v>231129</v>
      </c>
      <c r="E37" s="37" t="str">
        <f t="shared" ca="1" si="1"/>
        <v>0954</v>
      </c>
      <c r="F37" s="37" t="e">
        <f>VLOOKUP('SOC Format'!C37,'Carrier Code'!A:B,2,FALSE)</f>
        <v>#N/A</v>
      </c>
      <c r="G37" s="36"/>
      <c r="H37" s="38"/>
      <c r="I37" s="36"/>
      <c r="J37" s="36"/>
      <c r="K37" s="28"/>
      <c r="L37" s="28"/>
      <c r="M37" s="36"/>
      <c r="N37" s="36"/>
      <c r="O37" s="37" t="str">
        <f t="shared" ca="1" si="2"/>
        <v>231129</v>
      </c>
      <c r="P37" s="39" t="str">
        <f t="shared" ca="1" si="4"/>
        <v>240128</v>
      </c>
      <c r="Q37" s="3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44"/>
    </row>
    <row r="38" spans="1:35" ht="14.5">
      <c r="A38" s="28"/>
      <c r="B38" s="28"/>
      <c r="C38" s="36"/>
      <c r="D38" s="37" t="str">
        <f t="shared" ref="D38:D83" ca="1" si="5">TEXT(TODAY(),"YYMMDD")</f>
        <v>231129</v>
      </c>
      <c r="E38" s="37" t="str">
        <f t="shared" ref="E38:E83" ca="1" si="6">TEXT(NOW(),"HHMM")</f>
        <v>0954</v>
      </c>
      <c r="F38" s="37" t="e">
        <f>VLOOKUP('SOC Format'!C38,'Carrier Code'!A:B,2,FALSE)</f>
        <v>#N/A</v>
      </c>
      <c r="G38" s="36"/>
      <c r="H38" s="38"/>
      <c r="I38" s="36"/>
      <c r="J38" s="36"/>
      <c r="K38" s="28"/>
      <c r="L38" s="28"/>
      <c r="M38" s="36"/>
      <c r="N38" s="36"/>
      <c r="O38" s="37" t="str">
        <f t="shared" ca="1" si="2"/>
        <v>231129</v>
      </c>
      <c r="P38" s="39" t="str">
        <f t="shared" ca="1" si="4"/>
        <v>240128</v>
      </c>
      <c r="Q38" s="3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44"/>
    </row>
    <row r="39" spans="1:35" ht="14.5">
      <c r="A39" s="28"/>
      <c r="B39" s="28"/>
      <c r="C39" s="36"/>
      <c r="D39" s="37" t="str">
        <f t="shared" ca="1" si="5"/>
        <v>231129</v>
      </c>
      <c r="E39" s="37" t="str">
        <f t="shared" ca="1" si="6"/>
        <v>0954</v>
      </c>
      <c r="F39" s="37" t="e">
        <f>VLOOKUP('SOC Format'!C39,'Carrier Code'!A:B,2,FALSE)</f>
        <v>#N/A</v>
      </c>
      <c r="G39" s="36"/>
      <c r="H39" s="38"/>
      <c r="I39" s="36"/>
      <c r="J39" s="36"/>
      <c r="K39" s="28"/>
      <c r="L39" s="28"/>
      <c r="M39" s="36"/>
      <c r="N39" s="36"/>
      <c r="O39" s="37" t="str">
        <f t="shared" ca="1" si="2"/>
        <v>231129</v>
      </c>
      <c r="P39" s="39" t="str">
        <f t="shared" ca="1" si="4"/>
        <v>240128</v>
      </c>
      <c r="Q39" s="3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44"/>
    </row>
    <row r="40" spans="1:35" ht="14.5">
      <c r="A40" s="28"/>
      <c r="B40" s="28"/>
      <c r="C40" s="36"/>
      <c r="D40" s="37" t="str">
        <f t="shared" ca="1" si="5"/>
        <v>231129</v>
      </c>
      <c r="E40" s="37" t="str">
        <f t="shared" ca="1" si="6"/>
        <v>0954</v>
      </c>
      <c r="F40" s="37" t="e">
        <f>VLOOKUP('SOC Format'!C40,'Carrier Code'!A:B,2,FALSE)</f>
        <v>#N/A</v>
      </c>
      <c r="G40" s="36"/>
      <c r="H40" s="38"/>
      <c r="I40" s="36"/>
      <c r="J40" s="36"/>
      <c r="K40" s="28"/>
      <c r="L40" s="28"/>
      <c r="M40" s="36"/>
      <c r="N40" s="36"/>
      <c r="O40" s="37" t="str">
        <f t="shared" ca="1" si="2"/>
        <v>231129</v>
      </c>
      <c r="P40" s="39" t="str">
        <f t="shared" ca="1" si="4"/>
        <v>240128</v>
      </c>
      <c r="Q40" s="38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44"/>
    </row>
    <row r="41" spans="1:35" ht="14.5">
      <c r="A41" s="28"/>
      <c r="B41" s="28"/>
      <c r="C41" s="36"/>
      <c r="D41" s="37" t="str">
        <f t="shared" ca="1" si="5"/>
        <v>231129</v>
      </c>
      <c r="E41" s="37" t="str">
        <f t="shared" ca="1" si="6"/>
        <v>0954</v>
      </c>
      <c r="F41" s="37" t="e">
        <f>VLOOKUP('SOC Format'!C41,'Carrier Code'!A:B,2,FALSE)</f>
        <v>#N/A</v>
      </c>
      <c r="G41" s="36"/>
      <c r="H41" s="38"/>
      <c r="I41" s="36"/>
      <c r="J41" s="36"/>
      <c r="K41" s="28"/>
      <c r="L41" s="28"/>
      <c r="M41" s="36"/>
      <c r="N41" s="36"/>
      <c r="O41" s="37" t="str">
        <f t="shared" ca="1" si="2"/>
        <v>231129</v>
      </c>
      <c r="P41" s="39" t="str">
        <f t="shared" ca="1" si="4"/>
        <v>240128</v>
      </c>
      <c r="Q41" s="3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44"/>
    </row>
    <row r="42" spans="1:35" ht="14.5">
      <c r="A42" s="28"/>
      <c r="B42" s="28"/>
      <c r="C42" s="36"/>
      <c r="D42" s="40" t="str">
        <f t="shared" ca="1" si="5"/>
        <v>231129</v>
      </c>
      <c r="E42" s="40" t="str">
        <f t="shared" ca="1" si="6"/>
        <v>0954</v>
      </c>
      <c r="F42" s="40" t="e">
        <f>VLOOKUP('SOC Format'!C42,'Carrier Code'!A:B,2,FALSE)</f>
        <v>#N/A</v>
      </c>
      <c r="G42" s="36"/>
      <c r="H42" s="38"/>
      <c r="I42" s="36"/>
      <c r="J42" s="36"/>
      <c r="K42" s="28"/>
      <c r="L42" s="28"/>
      <c r="M42" s="36"/>
      <c r="N42" s="36"/>
      <c r="O42" s="40" t="str">
        <f t="shared" ca="1" si="2"/>
        <v>231129</v>
      </c>
      <c r="P42" s="43" t="str">
        <f t="shared" ca="1" si="4"/>
        <v>240128</v>
      </c>
      <c r="Q42" s="41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4"/>
    </row>
    <row r="43" spans="1:35" ht="14.5">
      <c r="A43" s="28"/>
      <c r="B43" s="28"/>
      <c r="C43" s="36"/>
      <c r="D43" s="37" t="str">
        <f t="shared" ca="1" si="5"/>
        <v>231129</v>
      </c>
      <c r="E43" s="37" t="str">
        <f t="shared" ca="1" si="6"/>
        <v>0954</v>
      </c>
      <c r="F43" s="37" t="e">
        <f>VLOOKUP('SOC Format'!C43,'Carrier Code'!A:B,2,FALSE)</f>
        <v>#N/A</v>
      </c>
      <c r="G43" s="36"/>
      <c r="H43" s="38"/>
      <c r="I43" s="36"/>
      <c r="J43" s="36"/>
      <c r="K43" s="28"/>
      <c r="L43" s="28"/>
      <c r="M43" s="36"/>
      <c r="N43" s="36"/>
      <c r="O43" s="37" t="str">
        <f t="shared" ca="1" si="2"/>
        <v>231129</v>
      </c>
      <c r="P43" s="39" t="str">
        <f t="shared" ca="1" si="4"/>
        <v>240128</v>
      </c>
      <c r="Q43" s="3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  <c r="AC43" s="28"/>
      <c r="AD43" s="28"/>
      <c r="AE43" s="28"/>
      <c r="AF43" s="28"/>
      <c r="AG43" s="28"/>
      <c r="AH43" s="28"/>
      <c r="AI43" s="44"/>
    </row>
    <row r="44" spans="1:35" ht="14.5">
      <c r="A44" s="28"/>
      <c r="B44" s="28"/>
      <c r="C44" s="36"/>
      <c r="D44" s="37" t="str">
        <f t="shared" ca="1" si="5"/>
        <v>231129</v>
      </c>
      <c r="E44" s="37" t="str">
        <f t="shared" ca="1" si="6"/>
        <v>0954</v>
      </c>
      <c r="F44" s="37" t="e">
        <f>VLOOKUP('SOC Format'!C44,'Carrier Code'!A:B,2,FALSE)</f>
        <v>#N/A</v>
      </c>
      <c r="G44" s="36"/>
      <c r="H44" s="38"/>
      <c r="I44" s="36"/>
      <c r="J44" s="36"/>
      <c r="K44" s="28"/>
      <c r="L44" s="28"/>
      <c r="M44" s="36"/>
      <c r="N44" s="36"/>
      <c r="O44" s="37" t="str">
        <f t="shared" ca="1" si="2"/>
        <v>231129</v>
      </c>
      <c r="P44" s="39" t="str">
        <f t="shared" ca="1" si="4"/>
        <v>240128</v>
      </c>
      <c r="Q44" s="3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  <c r="AC44" s="28"/>
      <c r="AD44" s="28"/>
      <c r="AE44" s="28"/>
      <c r="AF44" s="28"/>
      <c r="AG44" s="28"/>
      <c r="AH44" s="28"/>
      <c r="AI44" s="44"/>
    </row>
    <row r="45" spans="1:35" ht="14.5">
      <c r="A45" s="28"/>
      <c r="B45" s="28"/>
      <c r="C45" s="36"/>
      <c r="D45" s="37" t="str">
        <f t="shared" ca="1" si="5"/>
        <v>231129</v>
      </c>
      <c r="E45" s="37" t="str">
        <f t="shared" ca="1" si="6"/>
        <v>0954</v>
      </c>
      <c r="F45" s="37" t="e">
        <f>VLOOKUP('SOC Format'!C45,'Carrier Code'!A:B,2,FALSE)</f>
        <v>#N/A</v>
      </c>
      <c r="G45" s="36"/>
      <c r="H45" s="38"/>
      <c r="I45" s="36"/>
      <c r="J45" s="36"/>
      <c r="K45" s="28"/>
      <c r="L45" s="28"/>
      <c r="M45" s="36"/>
      <c r="N45" s="36"/>
      <c r="O45" s="37" t="str">
        <f t="shared" ca="1" si="2"/>
        <v>231129</v>
      </c>
      <c r="P45" s="39" t="str">
        <f t="shared" ca="1" si="4"/>
        <v>240128</v>
      </c>
      <c r="Q45" s="3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28"/>
      <c r="AG45" s="28"/>
      <c r="AH45" s="28"/>
      <c r="AI45" s="44"/>
    </row>
    <row r="46" spans="1:35" ht="14.5">
      <c r="A46" s="28"/>
      <c r="B46" s="28"/>
      <c r="C46" s="36"/>
      <c r="D46" s="37" t="str">
        <f t="shared" ca="1" si="5"/>
        <v>231129</v>
      </c>
      <c r="E46" s="37" t="str">
        <f t="shared" ca="1" si="6"/>
        <v>0954</v>
      </c>
      <c r="F46" s="37" t="e">
        <f>VLOOKUP('SOC Format'!C46,'Carrier Code'!A:B,2,FALSE)</f>
        <v>#N/A</v>
      </c>
      <c r="G46" s="36"/>
      <c r="H46" s="38"/>
      <c r="I46" s="36"/>
      <c r="J46" s="36"/>
      <c r="K46" s="28"/>
      <c r="L46" s="28"/>
      <c r="M46" s="36"/>
      <c r="N46" s="36"/>
      <c r="O46" s="37" t="str">
        <f t="shared" ca="1" si="2"/>
        <v>231129</v>
      </c>
      <c r="P46" s="39" t="str">
        <f t="shared" ca="1" si="4"/>
        <v>240128</v>
      </c>
      <c r="Q46" s="38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  <c r="AC46" s="28"/>
      <c r="AD46" s="28"/>
      <c r="AE46" s="28"/>
      <c r="AF46" s="28"/>
      <c r="AG46" s="28"/>
      <c r="AH46" s="28"/>
      <c r="AI46" s="44"/>
    </row>
    <row r="47" spans="1:35" ht="14.5">
      <c r="A47" s="28"/>
      <c r="B47" s="28"/>
      <c r="C47" s="36"/>
      <c r="D47" s="37" t="str">
        <f t="shared" ca="1" si="5"/>
        <v>231129</v>
      </c>
      <c r="E47" s="37" t="str">
        <f t="shared" ca="1" si="6"/>
        <v>0954</v>
      </c>
      <c r="F47" s="37" t="e">
        <f>VLOOKUP('SOC Format'!C47,'Carrier Code'!A:B,2,FALSE)</f>
        <v>#N/A</v>
      </c>
      <c r="G47" s="36"/>
      <c r="H47" s="38"/>
      <c r="I47" s="36"/>
      <c r="J47" s="36"/>
      <c r="K47" s="28"/>
      <c r="L47" s="28"/>
      <c r="M47" s="36"/>
      <c r="N47" s="36"/>
      <c r="O47" s="37" t="str">
        <f t="shared" ca="1" si="2"/>
        <v>231129</v>
      </c>
      <c r="P47" s="39" t="str">
        <f t="shared" ca="1" si="4"/>
        <v>240128</v>
      </c>
      <c r="Q47" s="38"/>
      <c r="R47" s="28"/>
      <c r="S47" s="28"/>
      <c r="T47" s="28"/>
      <c r="U47" s="28"/>
      <c r="V47" s="28"/>
      <c r="W47" s="28"/>
      <c r="X47" s="28"/>
      <c r="Y47" s="28"/>
      <c r="Z47" s="28"/>
      <c r="AA47" s="28"/>
      <c r="AB47" s="28"/>
      <c r="AC47" s="28"/>
      <c r="AD47" s="28"/>
      <c r="AE47" s="28"/>
      <c r="AF47" s="28"/>
      <c r="AG47" s="28"/>
      <c r="AH47" s="28"/>
      <c r="AI47" s="44"/>
    </row>
    <row r="48" spans="1:35" ht="14.5">
      <c r="A48" s="28"/>
      <c r="B48" s="28"/>
      <c r="C48" s="36"/>
      <c r="D48" s="37" t="str">
        <f t="shared" ca="1" si="5"/>
        <v>231129</v>
      </c>
      <c r="E48" s="37" t="str">
        <f t="shared" ca="1" si="6"/>
        <v>0954</v>
      </c>
      <c r="F48" s="37" t="e">
        <f>VLOOKUP('SOC Format'!C48,'Carrier Code'!A:B,2,FALSE)</f>
        <v>#N/A</v>
      </c>
      <c r="G48" s="36"/>
      <c r="H48" s="38"/>
      <c r="I48" s="36"/>
      <c r="J48" s="36"/>
      <c r="K48" s="28"/>
      <c r="L48" s="28"/>
      <c r="M48" s="36"/>
      <c r="N48" s="36"/>
      <c r="O48" s="37" t="str">
        <f t="shared" ca="1" si="2"/>
        <v>231129</v>
      </c>
      <c r="P48" s="39" t="str">
        <f t="shared" ca="1" si="4"/>
        <v>240128</v>
      </c>
      <c r="Q48" s="38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8"/>
      <c r="AG48" s="28"/>
      <c r="AH48" s="28"/>
      <c r="AI48" s="44"/>
    </row>
    <row r="49" spans="1:35" ht="14.5">
      <c r="A49" s="28"/>
      <c r="B49" s="28"/>
      <c r="C49" s="36"/>
      <c r="D49" s="37" t="str">
        <f t="shared" ca="1" si="5"/>
        <v>231129</v>
      </c>
      <c r="E49" s="37" t="str">
        <f t="shared" ca="1" si="6"/>
        <v>0954</v>
      </c>
      <c r="F49" s="37" t="e">
        <f>VLOOKUP('SOC Format'!C49,'Carrier Code'!A:B,2,FALSE)</f>
        <v>#N/A</v>
      </c>
      <c r="G49" s="36"/>
      <c r="H49" s="38"/>
      <c r="I49" s="36"/>
      <c r="J49" s="36"/>
      <c r="K49" s="28"/>
      <c r="L49" s="28"/>
      <c r="M49" s="36"/>
      <c r="N49" s="36"/>
      <c r="O49" s="37" t="str">
        <f t="shared" ca="1" si="2"/>
        <v>231129</v>
      </c>
      <c r="P49" s="39" t="str">
        <f t="shared" ca="1" si="4"/>
        <v>240128</v>
      </c>
      <c r="Q49" s="3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  <c r="AG49" s="28"/>
      <c r="AH49" s="28"/>
      <c r="AI49" s="44"/>
    </row>
    <row r="50" spans="1:35" ht="14.5">
      <c r="A50" s="28"/>
      <c r="B50" s="28"/>
      <c r="C50" s="36"/>
      <c r="D50" s="37" t="str">
        <f t="shared" ca="1" si="5"/>
        <v>231129</v>
      </c>
      <c r="E50" s="37" t="str">
        <f t="shared" ca="1" si="6"/>
        <v>0954</v>
      </c>
      <c r="F50" s="37" t="e">
        <f>VLOOKUP('SOC Format'!C50,'Carrier Code'!A:B,2,FALSE)</f>
        <v>#N/A</v>
      </c>
      <c r="G50" s="36"/>
      <c r="H50" s="38"/>
      <c r="I50" s="36"/>
      <c r="J50" s="36"/>
      <c r="K50" s="28"/>
      <c r="L50" s="28"/>
      <c r="M50" s="36"/>
      <c r="N50" s="36"/>
      <c r="O50" s="37" t="str">
        <f t="shared" ca="1" si="2"/>
        <v>231129</v>
      </c>
      <c r="P50" s="39" t="str">
        <f t="shared" ca="1" si="4"/>
        <v>240128</v>
      </c>
      <c r="Q50" s="3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  <c r="AH50" s="28"/>
      <c r="AI50" s="44"/>
    </row>
    <row r="51" spans="1:35" ht="14.5">
      <c r="A51" s="28"/>
      <c r="B51" s="28"/>
      <c r="C51" s="36"/>
      <c r="D51" s="37" t="str">
        <f t="shared" ca="1" si="5"/>
        <v>231129</v>
      </c>
      <c r="E51" s="37" t="str">
        <f t="shared" ca="1" si="6"/>
        <v>0954</v>
      </c>
      <c r="F51" s="37" t="e">
        <f>VLOOKUP('SOC Format'!C51,'Carrier Code'!A:B,2,FALSE)</f>
        <v>#N/A</v>
      </c>
      <c r="G51" s="36"/>
      <c r="H51" s="38"/>
      <c r="I51" s="36"/>
      <c r="J51" s="36"/>
      <c r="K51" s="28"/>
      <c r="L51" s="28"/>
      <c r="M51" s="36"/>
      <c r="N51" s="36"/>
      <c r="O51" s="37" t="str">
        <f t="shared" ca="1" si="2"/>
        <v>231129</v>
      </c>
      <c r="P51" s="39" t="str">
        <f t="shared" ca="1" si="4"/>
        <v>240128</v>
      </c>
      <c r="Q51" s="38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8"/>
      <c r="AC51" s="28"/>
      <c r="AD51" s="28"/>
      <c r="AE51" s="28"/>
      <c r="AF51" s="28"/>
      <c r="AG51" s="28"/>
      <c r="AH51" s="28"/>
      <c r="AI51" s="44"/>
    </row>
    <row r="52" spans="1:35" ht="14.5">
      <c r="A52" s="28"/>
      <c r="B52" s="28"/>
      <c r="C52" s="36"/>
      <c r="D52" s="37" t="str">
        <f t="shared" ca="1" si="5"/>
        <v>231129</v>
      </c>
      <c r="E52" s="37" t="str">
        <f t="shared" ca="1" si="6"/>
        <v>0954</v>
      </c>
      <c r="F52" s="37" t="e">
        <f>VLOOKUP('SOC Format'!C52,'Carrier Code'!A:B,2,FALSE)</f>
        <v>#N/A</v>
      </c>
      <c r="G52" s="36"/>
      <c r="H52" s="38"/>
      <c r="I52" s="36"/>
      <c r="J52" s="36"/>
      <c r="K52" s="28"/>
      <c r="L52" s="28"/>
      <c r="M52" s="36"/>
      <c r="N52" s="36"/>
      <c r="O52" s="37" t="str">
        <f t="shared" ca="1" si="2"/>
        <v>231129</v>
      </c>
      <c r="P52" s="39" t="str">
        <f t="shared" ca="1" si="4"/>
        <v>240128</v>
      </c>
      <c r="Q52" s="3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  <c r="AC52" s="28"/>
      <c r="AD52" s="28"/>
      <c r="AE52" s="28"/>
      <c r="AF52" s="28"/>
      <c r="AG52" s="28"/>
      <c r="AH52" s="28"/>
      <c r="AI52" s="44"/>
    </row>
    <row r="53" spans="1:35" ht="14.5">
      <c r="A53" s="28"/>
      <c r="B53" s="28"/>
      <c r="C53" s="36"/>
      <c r="D53" s="37" t="str">
        <f t="shared" ca="1" si="5"/>
        <v>231129</v>
      </c>
      <c r="E53" s="37" t="str">
        <f t="shared" ca="1" si="6"/>
        <v>0954</v>
      </c>
      <c r="F53" s="37" t="e">
        <f>VLOOKUP('SOC Format'!C53,'Carrier Code'!A:B,2,FALSE)</f>
        <v>#N/A</v>
      </c>
      <c r="G53" s="36"/>
      <c r="H53" s="38"/>
      <c r="I53" s="36"/>
      <c r="J53" s="36"/>
      <c r="K53" s="28"/>
      <c r="L53" s="28"/>
      <c r="M53" s="36"/>
      <c r="N53" s="36"/>
      <c r="O53" s="37" t="str">
        <f t="shared" ca="1" si="2"/>
        <v>231129</v>
      </c>
      <c r="P53" s="39" t="str">
        <f t="shared" ca="1" si="4"/>
        <v>240128</v>
      </c>
      <c r="Q53" s="3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28"/>
      <c r="AH53" s="28"/>
      <c r="AI53" s="44"/>
    </row>
    <row r="54" spans="1:35" ht="14.5">
      <c r="A54" s="28"/>
      <c r="B54" s="28"/>
      <c r="C54" s="36"/>
      <c r="D54" s="37" t="str">
        <f t="shared" ca="1" si="5"/>
        <v>231129</v>
      </c>
      <c r="E54" s="37" t="str">
        <f t="shared" ca="1" si="6"/>
        <v>0954</v>
      </c>
      <c r="F54" s="37" t="e">
        <f>VLOOKUP('SOC Format'!C54,'Carrier Code'!A:B,2,FALSE)</f>
        <v>#N/A</v>
      </c>
      <c r="G54" s="36"/>
      <c r="H54" s="38"/>
      <c r="I54" s="36"/>
      <c r="J54" s="36"/>
      <c r="K54" s="28"/>
      <c r="L54" s="28"/>
      <c r="M54" s="36"/>
      <c r="N54" s="36"/>
      <c r="O54" s="37" t="str">
        <f t="shared" ca="1" si="2"/>
        <v>231129</v>
      </c>
      <c r="P54" s="39" t="str">
        <f t="shared" ca="1" si="4"/>
        <v>240128</v>
      </c>
      <c r="Q54" s="3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8"/>
      <c r="AC54" s="28"/>
      <c r="AD54" s="28"/>
      <c r="AE54" s="28"/>
      <c r="AF54" s="28"/>
      <c r="AG54" s="28"/>
      <c r="AH54" s="28"/>
      <c r="AI54" s="44"/>
    </row>
    <row r="55" spans="1:35" ht="14.5">
      <c r="A55" s="28"/>
      <c r="B55" s="28"/>
      <c r="C55" s="36"/>
      <c r="D55" s="37" t="str">
        <f t="shared" ca="1" si="5"/>
        <v>231129</v>
      </c>
      <c r="E55" s="37" t="str">
        <f t="shared" ca="1" si="6"/>
        <v>0954</v>
      </c>
      <c r="F55" s="37" t="e">
        <f>VLOOKUP('SOC Format'!C55,'Carrier Code'!A:B,2,FALSE)</f>
        <v>#N/A</v>
      </c>
      <c r="G55" s="36"/>
      <c r="H55" s="38"/>
      <c r="I55" s="36"/>
      <c r="J55" s="36"/>
      <c r="K55" s="28"/>
      <c r="L55" s="28"/>
      <c r="M55" s="36"/>
      <c r="N55" s="36"/>
      <c r="O55" s="37" t="str">
        <f t="shared" ca="1" si="2"/>
        <v>231129</v>
      </c>
      <c r="P55" s="39" t="str">
        <f t="shared" ca="1" si="4"/>
        <v>240128</v>
      </c>
      <c r="Q55" s="3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  <c r="AH55" s="28"/>
      <c r="AI55" s="44"/>
    </row>
    <row r="56" spans="1:35" ht="14.5">
      <c r="A56" s="28"/>
      <c r="B56" s="28"/>
      <c r="C56" s="36"/>
      <c r="D56" s="37" t="str">
        <f t="shared" ca="1" si="5"/>
        <v>231129</v>
      </c>
      <c r="E56" s="37" t="str">
        <f t="shared" ca="1" si="6"/>
        <v>0954</v>
      </c>
      <c r="F56" s="37" t="e">
        <f>VLOOKUP('SOC Format'!C56,'Carrier Code'!A:B,2,FALSE)</f>
        <v>#N/A</v>
      </c>
      <c r="G56" s="36"/>
      <c r="H56" s="38"/>
      <c r="I56" s="36"/>
      <c r="J56" s="36"/>
      <c r="K56" s="28"/>
      <c r="L56" s="28"/>
      <c r="M56" s="36"/>
      <c r="N56" s="36"/>
      <c r="O56" s="37" t="str">
        <f t="shared" ca="1" si="2"/>
        <v>231129</v>
      </c>
      <c r="P56" s="39" t="str">
        <f t="shared" ca="1" si="4"/>
        <v>240128</v>
      </c>
      <c r="Q56" s="38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8"/>
      <c r="AG56" s="28"/>
      <c r="AH56" s="28"/>
      <c r="AI56" s="44"/>
    </row>
    <row r="57" spans="1:35" ht="14.5">
      <c r="A57" s="28"/>
      <c r="B57" s="28"/>
      <c r="C57" s="36"/>
      <c r="D57" s="37" t="str">
        <f t="shared" ca="1" si="5"/>
        <v>231129</v>
      </c>
      <c r="E57" s="37" t="str">
        <f t="shared" ca="1" si="6"/>
        <v>0954</v>
      </c>
      <c r="F57" s="37" t="e">
        <f>VLOOKUP('SOC Format'!C57,'Carrier Code'!A:B,2,FALSE)</f>
        <v>#N/A</v>
      </c>
      <c r="G57" s="36"/>
      <c r="H57" s="38"/>
      <c r="I57" s="36"/>
      <c r="J57" s="36"/>
      <c r="K57" s="28"/>
      <c r="L57" s="28"/>
      <c r="M57" s="36"/>
      <c r="N57" s="36"/>
      <c r="O57" s="37" t="str">
        <f t="shared" ca="1" si="2"/>
        <v>231129</v>
      </c>
      <c r="P57" s="39" t="str">
        <f t="shared" ca="1" si="4"/>
        <v>240128</v>
      </c>
      <c r="Q57" s="38"/>
      <c r="R57" s="28"/>
      <c r="S57" s="28"/>
      <c r="T57" s="28"/>
      <c r="U57" s="28"/>
      <c r="V57" s="28"/>
      <c r="W57" s="28"/>
      <c r="X57" s="28"/>
      <c r="Y57" s="28"/>
      <c r="Z57" s="28"/>
      <c r="AA57" s="28"/>
      <c r="AB57" s="28"/>
      <c r="AC57" s="28"/>
      <c r="AD57" s="28"/>
      <c r="AE57" s="28"/>
      <c r="AF57" s="28"/>
      <c r="AG57" s="28"/>
      <c r="AH57" s="28"/>
      <c r="AI57" s="44"/>
    </row>
    <row r="58" spans="1:35" ht="14.5">
      <c r="A58" s="28"/>
      <c r="B58" s="28"/>
      <c r="C58" s="36"/>
      <c r="D58" s="37" t="str">
        <f t="shared" ca="1" si="5"/>
        <v>231129</v>
      </c>
      <c r="E58" s="37" t="str">
        <f t="shared" ca="1" si="6"/>
        <v>0954</v>
      </c>
      <c r="F58" s="37" t="e">
        <f>VLOOKUP('SOC Format'!C58,'Carrier Code'!A:B,2,FALSE)</f>
        <v>#N/A</v>
      </c>
      <c r="G58" s="36"/>
      <c r="H58" s="38"/>
      <c r="I58" s="36"/>
      <c r="J58" s="36"/>
      <c r="K58" s="28"/>
      <c r="L58" s="28"/>
      <c r="M58" s="36"/>
      <c r="N58" s="36"/>
      <c r="O58" s="37" t="str">
        <f t="shared" ca="1" si="2"/>
        <v>231129</v>
      </c>
      <c r="P58" s="39" t="str">
        <f t="shared" ca="1" si="4"/>
        <v>240128</v>
      </c>
      <c r="Q58" s="3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8"/>
      <c r="AC58" s="28"/>
      <c r="AD58" s="28"/>
      <c r="AE58" s="28"/>
      <c r="AF58" s="28"/>
      <c r="AG58" s="28"/>
      <c r="AH58" s="28"/>
      <c r="AI58" s="44"/>
    </row>
    <row r="59" spans="1:35" ht="14.5">
      <c r="A59" s="28"/>
      <c r="B59" s="28"/>
      <c r="C59" s="36"/>
      <c r="D59" s="37" t="str">
        <f t="shared" ca="1" si="5"/>
        <v>231129</v>
      </c>
      <c r="E59" s="37" t="str">
        <f t="shared" ca="1" si="6"/>
        <v>0954</v>
      </c>
      <c r="F59" s="37" t="e">
        <f>VLOOKUP('SOC Format'!C59,'Carrier Code'!A:B,2,FALSE)</f>
        <v>#N/A</v>
      </c>
      <c r="G59" s="36"/>
      <c r="H59" s="38"/>
      <c r="I59" s="36"/>
      <c r="J59" s="36"/>
      <c r="K59" s="28"/>
      <c r="L59" s="28"/>
      <c r="M59" s="36"/>
      <c r="N59" s="36"/>
      <c r="O59" s="37" t="str">
        <f t="shared" ca="1" si="2"/>
        <v>231129</v>
      </c>
      <c r="P59" s="39" t="str">
        <f t="shared" ca="1" si="4"/>
        <v>240128</v>
      </c>
      <c r="Q59" s="3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8"/>
      <c r="AC59" s="28"/>
      <c r="AD59" s="28"/>
      <c r="AE59" s="28"/>
      <c r="AF59" s="28"/>
      <c r="AG59" s="28"/>
      <c r="AH59" s="28"/>
      <c r="AI59" s="44"/>
    </row>
    <row r="60" spans="1:35" ht="14.5">
      <c r="A60" s="28"/>
      <c r="B60" s="28"/>
      <c r="C60" s="36"/>
      <c r="D60" s="37" t="str">
        <f t="shared" ca="1" si="5"/>
        <v>231129</v>
      </c>
      <c r="E60" s="37" t="str">
        <f t="shared" ca="1" si="6"/>
        <v>0954</v>
      </c>
      <c r="F60" s="37" t="e">
        <f>VLOOKUP('SOC Format'!C60,'Carrier Code'!A:B,2,FALSE)</f>
        <v>#N/A</v>
      </c>
      <c r="G60" s="36"/>
      <c r="H60" s="38"/>
      <c r="I60" s="36"/>
      <c r="J60" s="36"/>
      <c r="K60" s="28"/>
      <c r="L60" s="28"/>
      <c r="M60" s="36"/>
      <c r="N60" s="36"/>
      <c r="O60" s="37" t="str">
        <f t="shared" ca="1" si="2"/>
        <v>231129</v>
      </c>
      <c r="P60" s="39" t="str">
        <f t="shared" ca="1" si="4"/>
        <v>240128</v>
      </c>
      <c r="Q60" s="38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8"/>
      <c r="AC60" s="28"/>
      <c r="AD60" s="28"/>
      <c r="AE60" s="28"/>
      <c r="AF60" s="28"/>
      <c r="AG60" s="28"/>
      <c r="AH60" s="28"/>
      <c r="AI60" s="44"/>
    </row>
    <row r="61" spans="1:35" ht="14.5">
      <c r="A61" s="28"/>
      <c r="B61" s="28"/>
      <c r="C61" s="36"/>
      <c r="D61" s="37" t="str">
        <f t="shared" ca="1" si="5"/>
        <v>231129</v>
      </c>
      <c r="E61" s="37" t="str">
        <f t="shared" ca="1" si="6"/>
        <v>0954</v>
      </c>
      <c r="F61" s="37" t="e">
        <f>VLOOKUP('SOC Format'!C61,'Carrier Code'!A:B,2,FALSE)</f>
        <v>#N/A</v>
      </c>
      <c r="G61" s="36"/>
      <c r="H61" s="38"/>
      <c r="I61" s="36"/>
      <c r="J61" s="36"/>
      <c r="K61" s="28"/>
      <c r="L61" s="28"/>
      <c r="M61" s="36"/>
      <c r="N61" s="36"/>
      <c r="O61" s="37" t="str">
        <f t="shared" ca="1" si="2"/>
        <v>231129</v>
      </c>
      <c r="P61" s="39" t="str">
        <f t="shared" ca="1" si="4"/>
        <v>240128</v>
      </c>
      <c r="Q61" s="38"/>
      <c r="R61" s="28"/>
      <c r="S61" s="28"/>
      <c r="T61" s="28"/>
      <c r="U61" s="28"/>
      <c r="V61" s="28"/>
      <c r="W61" s="28"/>
      <c r="X61" s="28"/>
      <c r="Y61" s="28"/>
      <c r="Z61" s="28"/>
      <c r="AA61" s="28"/>
      <c r="AB61" s="28"/>
      <c r="AC61" s="28"/>
      <c r="AD61" s="28"/>
      <c r="AE61" s="28"/>
      <c r="AF61" s="28"/>
      <c r="AG61" s="28"/>
      <c r="AH61" s="28"/>
      <c r="AI61" s="44"/>
    </row>
    <row r="62" spans="1:35" ht="14.5">
      <c r="A62" s="28"/>
      <c r="B62" s="28"/>
      <c r="C62" s="36"/>
      <c r="D62" s="37" t="str">
        <f t="shared" ca="1" si="5"/>
        <v>231129</v>
      </c>
      <c r="E62" s="37" t="str">
        <f t="shared" ca="1" si="6"/>
        <v>0954</v>
      </c>
      <c r="F62" s="37" t="e">
        <f>VLOOKUP('SOC Format'!C62,'Carrier Code'!A:B,2,FALSE)</f>
        <v>#N/A</v>
      </c>
      <c r="G62" s="36"/>
      <c r="H62" s="38"/>
      <c r="I62" s="36"/>
      <c r="J62" s="36"/>
      <c r="K62" s="28"/>
      <c r="L62" s="28"/>
      <c r="M62" s="36"/>
      <c r="N62" s="36"/>
      <c r="O62" s="37" t="str">
        <f t="shared" ca="1" si="2"/>
        <v>231129</v>
      </c>
      <c r="P62" s="39" t="str">
        <f t="shared" ca="1" si="4"/>
        <v>240128</v>
      </c>
      <c r="Q62" s="38"/>
      <c r="R62" s="28"/>
      <c r="S62" s="28"/>
      <c r="T62" s="28"/>
      <c r="U62" s="28"/>
      <c r="V62" s="28"/>
      <c r="W62" s="28"/>
      <c r="X62" s="28"/>
      <c r="Y62" s="28"/>
      <c r="Z62" s="28"/>
      <c r="AA62" s="28"/>
      <c r="AB62" s="28"/>
      <c r="AC62" s="28"/>
      <c r="AD62" s="28"/>
      <c r="AE62" s="28"/>
      <c r="AF62" s="28"/>
      <c r="AG62" s="28"/>
      <c r="AH62" s="28"/>
      <c r="AI62" s="44"/>
    </row>
    <row r="63" spans="1:35" ht="14.5">
      <c r="A63" s="28"/>
      <c r="B63" s="28"/>
      <c r="C63" s="36"/>
      <c r="D63" s="37" t="str">
        <f t="shared" ca="1" si="5"/>
        <v>231129</v>
      </c>
      <c r="E63" s="37" t="str">
        <f t="shared" ca="1" si="6"/>
        <v>0954</v>
      </c>
      <c r="F63" s="37" t="e">
        <f>VLOOKUP('SOC Format'!C63,'Carrier Code'!A:B,2,FALSE)</f>
        <v>#N/A</v>
      </c>
      <c r="G63" s="36"/>
      <c r="H63" s="38"/>
      <c r="I63" s="36"/>
      <c r="J63" s="36"/>
      <c r="K63" s="28"/>
      <c r="L63" s="28"/>
      <c r="M63" s="36"/>
      <c r="N63" s="36"/>
      <c r="O63" s="37" t="str">
        <f t="shared" ca="1" si="2"/>
        <v>231129</v>
      </c>
      <c r="P63" s="39" t="str">
        <f t="shared" ca="1" si="4"/>
        <v>240128</v>
      </c>
      <c r="Q63" s="38"/>
      <c r="R63" s="28"/>
      <c r="S63" s="28"/>
      <c r="T63" s="28"/>
      <c r="U63" s="28"/>
      <c r="V63" s="28"/>
      <c r="W63" s="28"/>
      <c r="X63" s="28"/>
      <c r="Y63" s="28"/>
      <c r="Z63" s="28"/>
      <c r="AA63" s="28"/>
      <c r="AB63" s="28"/>
      <c r="AC63" s="28"/>
      <c r="AD63" s="28"/>
      <c r="AE63" s="28"/>
      <c r="AF63" s="28"/>
      <c r="AG63" s="28"/>
      <c r="AH63" s="28"/>
      <c r="AI63" s="28"/>
    </row>
    <row r="64" spans="1:35" ht="14.5">
      <c r="A64" s="28"/>
      <c r="B64" s="28"/>
      <c r="C64" s="36"/>
      <c r="D64" s="37" t="str">
        <f t="shared" ca="1" si="5"/>
        <v>231129</v>
      </c>
      <c r="E64" s="37" t="str">
        <f t="shared" ca="1" si="6"/>
        <v>0954</v>
      </c>
      <c r="F64" s="37" t="e">
        <f>VLOOKUP('SOC Format'!C64,'Carrier Code'!A:B,2,FALSE)</f>
        <v>#N/A</v>
      </c>
      <c r="G64" s="36"/>
      <c r="H64" s="38"/>
      <c r="I64" s="36"/>
      <c r="J64" s="36"/>
      <c r="K64" s="28"/>
      <c r="L64" s="28"/>
      <c r="M64" s="36"/>
      <c r="N64" s="36"/>
      <c r="O64" s="37" t="str">
        <f t="shared" ca="1" si="2"/>
        <v>231129</v>
      </c>
      <c r="P64" s="39" t="str">
        <f t="shared" ca="1" si="4"/>
        <v>240128</v>
      </c>
      <c r="Q64" s="3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  <c r="AC64" s="28"/>
      <c r="AD64" s="28"/>
      <c r="AE64" s="28"/>
      <c r="AF64" s="28"/>
      <c r="AG64" s="28"/>
      <c r="AH64" s="28"/>
      <c r="AI64" s="28"/>
    </row>
    <row r="65" spans="1:35" ht="14.5">
      <c r="A65" s="28"/>
      <c r="B65" s="28"/>
      <c r="C65" s="36"/>
      <c r="D65" s="37" t="str">
        <f t="shared" ca="1" si="5"/>
        <v>231129</v>
      </c>
      <c r="E65" s="37" t="str">
        <f t="shared" ca="1" si="6"/>
        <v>0954</v>
      </c>
      <c r="F65" s="37" t="e">
        <f>VLOOKUP('SOC Format'!C65,'Carrier Code'!A:B,2,FALSE)</f>
        <v>#N/A</v>
      </c>
      <c r="G65" s="36"/>
      <c r="H65" s="38"/>
      <c r="I65" s="36"/>
      <c r="J65" s="36"/>
      <c r="K65" s="28"/>
      <c r="L65" s="28"/>
      <c r="M65" s="36"/>
      <c r="N65" s="36"/>
      <c r="O65" s="37" t="str">
        <f t="shared" ca="1" si="2"/>
        <v>231129</v>
      </c>
      <c r="P65" s="39" t="str">
        <f t="shared" ca="1" si="4"/>
        <v>240128</v>
      </c>
      <c r="Q65" s="38"/>
      <c r="R65" s="28"/>
      <c r="S65" s="28"/>
      <c r="T65" s="28"/>
      <c r="U65" s="28"/>
      <c r="V65" s="28"/>
      <c r="W65" s="28"/>
      <c r="X65" s="28"/>
      <c r="Y65" s="28"/>
      <c r="Z65" s="28"/>
      <c r="AA65" s="28"/>
      <c r="AB65" s="28"/>
      <c r="AC65" s="28"/>
      <c r="AD65" s="28"/>
      <c r="AE65" s="28"/>
      <c r="AF65" s="28"/>
      <c r="AG65" s="28"/>
      <c r="AH65" s="28"/>
      <c r="AI65" s="28"/>
    </row>
    <row r="66" spans="1:35" ht="14.5">
      <c r="A66" s="28"/>
      <c r="B66" s="28"/>
      <c r="C66" s="36"/>
      <c r="D66" s="37" t="str">
        <f t="shared" ca="1" si="5"/>
        <v>231129</v>
      </c>
      <c r="E66" s="37" t="str">
        <f t="shared" ca="1" si="6"/>
        <v>0954</v>
      </c>
      <c r="F66" s="37" t="e">
        <f>VLOOKUP('SOC Format'!C66,'Carrier Code'!A:B,2,FALSE)</f>
        <v>#N/A</v>
      </c>
      <c r="G66" s="36"/>
      <c r="H66" s="38"/>
      <c r="I66" s="36"/>
      <c r="J66" s="36"/>
      <c r="K66" s="28"/>
      <c r="L66" s="28"/>
      <c r="M66" s="36"/>
      <c r="N66" s="36"/>
      <c r="O66" s="37" t="str">
        <f t="shared" ca="1" si="2"/>
        <v>231129</v>
      </c>
      <c r="P66" s="39" t="str">
        <f t="shared" ca="1" si="4"/>
        <v>240128</v>
      </c>
      <c r="Q66" s="38"/>
      <c r="R66" s="28"/>
      <c r="S66" s="28"/>
      <c r="T66" s="28"/>
      <c r="U66" s="28"/>
      <c r="V66" s="28"/>
      <c r="W66" s="28"/>
      <c r="X66" s="28"/>
      <c r="Y66" s="28"/>
      <c r="Z66" s="28"/>
      <c r="AA66" s="28"/>
      <c r="AB66" s="28"/>
      <c r="AC66" s="28"/>
      <c r="AD66" s="28"/>
      <c r="AE66" s="28"/>
      <c r="AF66" s="28"/>
      <c r="AG66" s="28"/>
      <c r="AH66" s="28"/>
      <c r="AI66" s="28"/>
    </row>
    <row r="67" spans="1:35" ht="14.5">
      <c r="A67" s="28"/>
      <c r="B67" s="28"/>
      <c r="C67" s="36"/>
      <c r="D67" s="37" t="str">
        <f t="shared" ca="1" si="5"/>
        <v>231129</v>
      </c>
      <c r="E67" s="37" t="str">
        <f t="shared" ca="1" si="6"/>
        <v>0954</v>
      </c>
      <c r="F67" s="37" t="e">
        <f>VLOOKUP('SOC Format'!C67,'Carrier Code'!A:B,2,FALSE)</f>
        <v>#N/A</v>
      </c>
      <c r="G67" s="36"/>
      <c r="H67" s="38"/>
      <c r="I67" s="36"/>
      <c r="J67" s="36"/>
      <c r="K67" s="28"/>
      <c r="L67" s="28"/>
      <c r="M67" s="36"/>
      <c r="N67" s="36"/>
      <c r="O67" s="37" t="str">
        <f t="shared" ca="1" si="2"/>
        <v>231129</v>
      </c>
      <c r="P67" s="39" t="str">
        <f t="shared" ca="1" si="4"/>
        <v>240128</v>
      </c>
      <c r="Q67" s="38"/>
      <c r="R67" s="28"/>
      <c r="S67" s="28"/>
      <c r="T67" s="28"/>
      <c r="U67" s="28"/>
      <c r="V67" s="28"/>
      <c r="W67" s="28"/>
      <c r="X67" s="28"/>
      <c r="Y67" s="28"/>
      <c r="Z67" s="28"/>
      <c r="AA67" s="28"/>
      <c r="AB67" s="28"/>
      <c r="AC67" s="28"/>
      <c r="AD67" s="28"/>
      <c r="AE67" s="28"/>
      <c r="AF67" s="28"/>
      <c r="AG67" s="28"/>
      <c r="AH67" s="28"/>
      <c r="AI67" s="28"/>
    </row>
    <row r="68" spans="1:35" ht="14.5">
      <c r="A68" s="28"/>
      <c r="B68" s="28"/>
      <c r="C68" s="36"/>
      <c r="D68" s="37" t="str">
        <f t="shared" ca="1" si="5"/>
        <v>231129</v>
      </c>
      <c r="E68" s="37" t="str">
        <f t="shared" ca="1" si="6"/>
        <v>0954</v>
      </c>
      <c r="F68" s="37" t="e">
        <f>VLOOKUP('SOC Format'!C68,'Carrier Code'!A:B,2,FALSE)</f>
        <v>#N/A</v>
      </c>
      <c r="G68" s="36"/>
      <c r="H68" s="38"/>
      <c r="I68" s="36"/>
      <c r="J68" s="36"/>
      <c r="K68" s="28"/>
      <c r="L68" s="28"/>
      <c r="M68" s="36"/>
      <c r="N68" s="36"/>
      <c r="O68" s="37" t="str">
        <f t="shared" ca="1" si="2"/>
        <v>231129</v>
      </c>
      <c r="P68" s="39" t="str">
        <f t="shared" ca="1" si="4"/>
        <v>240128</v>
      </c>
      <c r="Q68" s="38"/>
      <c r="R68" s="28"/>
      <c r="S68" s="28"/>
      <c r="T68" s="28"/>
      <c r="U68" s="28"/>
      <c r="V68" s="28"/>
      <c r="W68" s="28"/>
      <c r="X68" s="28"/>
      <c r="Y68" s="28"/>
      <c r="Z68" s="28"/>
      <c r="AA68" s="28"/>
      <c r="AB68" s="28"/>
      <c r="AC68" s="28"/>
      <c r="AD68" s="28"/>
      <c r="AE68" s="28"/>
      <c r="AF68" s="28"/>
      <c r="AG68" s="28"/>
      <c r="AH68" s="28"/>
      <c r="AI68" s="28"/>
    </row>
    <row r="69" spans="1:35" ht="14.5">
      <c r="A69" s="28"/>
      <c r="B69" s="28"/>
      <c r="C69" s="36"/>
      <c r="D69" s="37" t="str">
        <f t="shared" ca="1" si="5"/>
        <v>231129</v>
      </c>
      <c r="E69" s="37" t="str">
        <f t="shared" ca="1" si="6"/>
        <v>0954</v>
      </c>
      <c r="F69" s="37" t="e">
        <f>VLOOKUP('SOC Format'!C69,'Carrier Code'!A:B,2,FALSE)</f>
        <v>#N/A</v>
      </c>
      <c r="G69" s="36"/>
      <c r="H69" s="38"/>
      <c r="I69" s="36"/>
      <c r="J69" s="36"/>
      <c r="K69" s="28"/>
      <c r="L69" s="28"/>
      <c r="M69" s="36"/>
      <c r="N69" s="36"/>
      <c r="O69" s="37" t="str">
        <f t="shared" ca="1" si="2"/>
        <v>231129</v>
      </c>
      <c r="P69" s="39" t="str">
        <f t="shared" ca="1" si="4"/>
        <v>240128</v>
      </c>
      <c r="Q69" s="38"/>
      <c r="R69" s="28"/>
      <c r="S69" s="28"/>
      <c r="T69" s="28"/>
      <c r="U69" s="28"/>
      <c r="V69" s="28"/>
      <c r="W69" s="28"/>
      <c r="X69" s="28"/>
      <c r="Y69" s="28"/>
      <c r="Z69" s="28"/>
      <c r="AA69" s="28"/>
      <c r="AB69" s="28"/>
      <c r="AC69" s="28"/>
      <c r="AD69" s="28"/>
      <c r="AE69" s="28"/>
      <c r="AF69" s="28"/>
      <c r="AG69" s="28"/>
      <c r="AH69" s="28"/>
      <c r="AI69" s="28"/>
    </row>
    <row r="70" spans="1:35" ht="14.5">
      <c r="A70" s="28"/>
      <c r="B70" s="28"/>
      <c r="C70" s="36"/>
      <c r="D70" s="37" t="str">
        <f t="shared" ca="1" si="5"/>
        <v>231129</v>
      </c>
      <c r="E70" s="37" t="str">
        <f t="shared" ca="1" si="6"/>
        <v>0954</v>
      </c>
      <c r="F70" s="37" t="e">
        <f>VLOOKUP('SOC Format'!C70,'Carrier Code'!A:B,2,FALSE)</f>
        <v>#N/A</v>
      </c>
      <c r="G70" s="36"/>
      <c r="H70" s="38"/>
      <c r="I70" s="36"/>
      <c r="J70" s="36"/>
      <c r="K70" s="28"/>
      <c r="L70" s="28"/>
      <c r="M70" s="36"/>
      <c r="N70" s="36"/>
      <c r="O70" s="37" t="str">
        <f t="shared" ca="1" si="2"/>
        <v>231129</v>
      </c>
      <c r="P70" s="39" t="str">
        <f t="shared" ca="1" si="4"/>
        <v>240128</v>
      </c>
      <c r="Q70" s="38"/>
      <c r="R70" s="28"/>
      <c r="S70" s="28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8"/>
      <c r="AG70" s="28"/>
      <c r="AH70" s="28"/>
      <c r="AI70" s="28"/>
    </row>
    <row r="71" spans="1:35" ht="14.5">
      <c r="A71" s="28"/>
      <c r="B71" s="28"/>
      <c r="C71" s="36"/>
      <c r="D71" s="37" t="str">
        <f t="shared" ca="1" si="5"/>
        <v>231129</v>
      </c>
      <c r="E71" s="37" t="str">
        <f t="shared" ca="1" si="6"/>
        <v>0954</v>
      </c>
      <c r="F71" s="37" t="e">
        <f>VLOOKUP('SOC Format'!C71,'Carrier Code'!A:B,2,FALSE)</f>
        <v>#N/A</v>
      </c>
      <c r="G71" s="36"/>
      <c r="H71" s="38"/>
      <c r="I71" s="36"/>
      <c r="J71" s="36"/>
      <c r="K71" s="28"/>
      <c r="L71" s="28"/>
      <c r="M71" s="36"/>
      <c r="N71" s="36"/>
      <c r="O71" s="37" t="str">
        <f t="shared" ca="1" si="2"/>
        <v>231129</v>
      </c>
      <c r="P71" s="39" t="str">
        <f t="shared" ca="1" si="4"/>
        <v>240128</v>
      </c>
      <c r="Q71" s="3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28"/>
    </row>
    <row r="72" spans="1:35" ht="14.5">
      <c r="A72" s="28"/>
      <c r="B72" s="28"/>
      <c r="C72" s="36"/>
      <c r="D72" s="37" t="str">
        <f t="shared" ca="1" si="5"/>
        <v>231129</v>
      </c>
      <c r="E72" s="37" t="str">
        <f t="shared" ca="1" si="6"/>
        <v>0954</v>
      </c>
      <c r="F72" s="37" t="e">
        <f>VLOOKUP('SOC Format'!C72,'Carrier Code'!A:B,2,FALSE)</f>
        <v>#N/A</v>
      </c>
      <c r="G72" s="36"/>
      <c r="H72" s="38"/>
      <c r="I72" s="36"/>
      <c r="J72" s="36"/>
      <c r="K72" s="28"/>
      <c r="L72" s="28"/>
      <c r="M72" s="36"/>
      <c r="N72" s="36"/>
      <c r="O72" s="37" t="str">
        <f t="shared" ca="1" si="2"/>
        <v>231129</v>
      </c>
      <c r="P72" s="39" t="str">
        <f t="shared" ca="1" si="4"/>
        <v>240128</v>
      </c>
      <c r="Q72" s="38"/>
      <c r="R72" s="28"/>
      <c r="S72" s="28"/>
      <c r="T72" s="28"/>
      <c r="U72" s="28"/>
      <c r="V72" s="28"/>
      <c r="W72" s="28"/>
      <c r="X72" s="28"/>
      <c r="Y72" s="28"/>
      <c r="Z72" s="28"/>
      <c r="AA72" s="28"/>
      <c r="AB72" s="28"/>
      <c r="AC72" s="28"/>
      <c r="AD72" s="28"/>
      <c r="AE72" s="28"/>
      <c r="AF72" s="28"/>
      <c r="AG72" s="28"/>
      <c r="AH72" s="28"/>
      <c r="AI72" s="28"/>
    </row>
    <row r="73" spans="1:35" ht="14.5">
      <c r="A73" s="28"/>
      <c r="B73" s="28"/>
      <c r="C73" s="36"/>
      <c r="D73" s="37" t="str">
        <f t="shared" ca="1" si="5"/>
        <v>231129</v>
      </c>
      <c r="E73" s="37" t="str">
        <f t="shared" ca="1" si="6"/>
        <v>0954</v>
      </c>
      <c r="F73" s="37" t="e">
        <f>VLOOKUP('SOC Format'!C73,'Carrier Code'!A:B,2,FALSE)</f>
        <v>#N/A</v>
      </c>
      <c r="G73" s="36"/>
      <c r="H73" s="38"/>
      <c r="I73" s="36"/>
      <c r="J73" s="36"/>
      <c r="K73" s="28"/>
      <c r="L73" s="28"/>
      <c r="M73" s="36"/>
      <c r="N73" s="36"/>
      <c r="O73" s="37" t="str">
        <f t="shared" ca="1" si="2"/>
        <v>231129</v>
      </c>
      <c r="P73" s="39" t="str">
        <f t="shared" ca="1" si="4"/>
        <v>240128</v>
      </c>
      <c r="Q73" s="38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8"/>
      <c r="AE73" s="28"/>
      <c r="AF73" s="28"/>
      <c r="AG73" s="28"/>
      <c r="AH73" s="28"/>
      <c r="AI73" s="28"/>
    </row>
    <row r="74" spans="1:35" ht="14.5">
      <c r="A74" s="28"/>
      <c r="B74" s="28"/>
      <c r="C74" s="36"/>
      <c r="D74" s="37" t="str">
        <f t="shared" ca="1" si="5"/>
        <v>231129</v>
      </c>
      <c r="E74" s="37" t="str">
        <f t="shared" ca="1" si="6"/>
        <v>0954</v>
      </c>
      <c r="F74" s="37" t="e">
        <f>VLOOKUP('SOC Format'!C74,'Carrier Code'!A:B,2,FALSE)</f>
        <v>#N/A</v>
      </c>
      <c r="G74" s="36"/>
      <c r="H74" s="38"/>
      <c r="I74" s="36"/>
      <c r="J74" s="36"/>
      <c r="K74" s="28"/>
      <c r="L74" s="28"/>
      <c r="M74" s="36"/>
      <c r="N74" s="36"/>
      <c r="O74" s="37" t="str">
        <f t="shared" ca="1" si="2"/>
        <v>231129</v>
      </c>
      <c r="P74" s="39" t="str">
        <f t="shared" ca="1" si="4"/>
        <v>240128</v>
      </c>
      <c r="Q74" s="38"/>
      <c r="R74" s="28"/>
      <c r="S74" s="28"/>
      <c r="T74" s="28"/>
      <c r="U74" s="28"/>
      <c r="V74" s="28"/>
      <c r="W74" s="28"/>
      <c r="X74" s="28"/>
      <c r="Y74" s="28"/>
      <c r="Z74" s="28"/>
      <c r="AA74" s="28"/>
      <c r="AB74" s="28"/>
      <c r="AC74" s="28"/>
      <c r="AD74" s="28"/>
      <c r="AE74" s="28"/>
      <c r="AF74" s="28"/>
      <c r="AG74" s="28"/>
      <c r="AH74" s="28"/>
      <c r="AI74" s="28"/>
    </row>
    <row r="75" spans="1:35" ht="14.5">
      <c r="A75" s="28"/>
      <c r="B75" s="28"/>
      <c r="C75" s="36"/>
      <c r="D75" s="37" t="str">
        <f t="shared" ca="1" si="5"/>
        <v>231129</v>
      </c>
      <c r="E75" s="37" t="str">
        <f t="shared" ca="1" si="6"/>
        <v>0954</v>
      </c>
      <c r="F75" s="37" t="e">
        <f>VLOOKUP('SOC Format'!C75,'Carrier Code'!A:B,2,FALSE)</f>
        <v>#N/A</v>
      </c>
      <c r="G75" s="36"/>
      <c r="H75" s="38"/>
      <c r="I75" s="36"/>
      <c r="J75" s="36"/>
      <c r="K75" s="28"/>
      <c r="L75" s="28"/>
      <c r="M75" s="36"/>
      <c r="N75" s="36"/>
      <c r="O75" s="37" t="str">
        <f t="shared" ca="1" si="2"/>
        <v>231129</v>
      </c>
      <c r="P75" s="39" t="str">
        <f t="shared" ca="1" si="4"/>
        <v>240128</v>
      </c>
      <c r="Q75" s="38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  <c r="AG75" s="28"/>
      <c r="AH75" s="28"/>
      <c r="AI75" s="28"/>
    </row>
    <row r="76" spans="1:35" ht="14.5">
      <c r="A76" s="28"/>
      <c r="B76" s="28"/>
      <c r="C76" s="36"/>
      <c r="D76" s="37" t="str">
        <f t="shared" ca="1" si="5"/>
        <v>231129</v>
      </c>
      <c r="E76" s="37" t="str">
        <f t="shared" ca="1" si="6"/>
        <v>0954</v>
      </c>
      <c r="F76" s="37" t="e">
        <f>VLOOKUP('SOC Format'!C76,'Carrier Code'!A:B,2,FALSE)</f>
        <v>#N/A</v>
      </c>
      <c r="G76" s="36"/>
      <c r="H76" s="38"/>
      <c r="I76" s="36"/>
      <c r="J76" s="36"/>
      <c r="K76" s="28"/>
      <c r="L76" s="28"/>
      <c r="M76" s="36"/>
      <c r="N76" s="36"/>
      <c r="O76" s="37" t="str">
        <f t="shared" ca="1" si="2"/>
        <v>231129</v>
      </c>
      <c r="P76" s="39" t="str">
        <f t="shared" ca="1" si="4"/>
        <v>240128</v>
      </c>
      <c r="Q76" s="38"/>
      <c r="R76" s="28"/>
      <c r="S76" s="28"/>
      <c r="T76" s="28"/>
      <c r="U76" s="28"/>
      <c r="V76" s="28"/>
      <c r="W76" s="28"/>
      <c r="X76" s="28"/>
      <c r="Y76" s="28"/>
      <c r="Z76" s="28"/>
      <c r="AA76" s="28"/>
      <c r="AB76" s="28"/>
      <c r="AC76" s="28"/>
      <c r="AD76" s="28"/>
      <c r="AE76" s="28"/>
      <c r="AF76" s="28"/>
      <c r="AG76" s="28"/>
      <c r="AH76" s="28"/>
      <c r="AI76" s="28"/>
    </row>
    <row r="77" spans="1:35" ht="14.5">
      <c r="A77" s="28"/>
      <c r="B77" s="28"/>
      <c r="C77" s="36"/>
      <c r="D77" s="37" t="str">
        <f t="shared" ca="1" si="5"/>
        <v>231129</v>
      </c>
      <c r="E77" s="37" t="str">
        <f t="shared" ca="1" si="6"/>
        <v>0954</v>
      </c>
      <c r="F77" s="37" t="e">
        <f>VLOOKUP('SOC Format'!C77,'Carrier Code'!A:B,2,FALSE)</f>
        <v>#N/A</v>
      </c>
      <c r="G77" s="36"/>
      <c r="H77" s="38"/>
      <c r="I77" s="36"/>
      <c r="J77" s="36"/>
      <c r="K77" s="28"/>
      <c r="L77" s="28"/>
      <c r="M77" s="36"/>
      <c r="N77" s="36"/>
      <c r="O77" s="37" t="str">
        <f t="shared" ca="1" si="2"/>
        <v>231129</v>
      </c>
      <c r="P77" s="39" t="str">
        <f t="shared" ca="1" si="4"/>
        <v>240128</v>
      </c>
      <c r="Q77" s="38"/>
      <c r="R77" s="28"/>
      <c r="S77" s="28"/>
      <c r="T77" s="28"/>
      <c r="U77" s="28"/>
      <c r="V77" s="28"/>
      <c r="W77" s="28"/>
      <c r="X77" s="28"/>
      <c r="Y77" s="28"/>
      <c r="Z77" s="28"/>
      <c r="AA77" s="28"/>
      <c r="AB77" s="28"/>
      <c r="AC77" s="28"/>
      <c r="AD77" s="28"/>
      <c r="AE77" s="28"/>
      <c r="AF77" s="28"/>
      <c r="AG77" s="28"/>
      <c r="AH77" s="28"/>
      <c r="AI77" s="28"/>
    </row>
    <row r="78" spans="1:35" ht="14.5">
      <c r="A78" s="28"/>
      <c r="B78" s="28"/>
      <c r="C78" s="36"/>
      <c r="D78" s="37" t="str">
        <f t="shared" ca="1" si="5"/>
        <v>231129</v>
      </c>
      <c r="E78" s="37" t="str">
        <f t="shared" ca="1" si="6"/>
        <v>0954</v>
      </c>
      <c r="F78" s="37" t="e">
        <f>VLOOKUP('SOC Format'!C78,'Carrier Code'!A:B,2,FALSE)</f>
        <v>#N/A</v>
      </c>
      <c r="G78" s="36"/>
      <c r="H78" s="38"/>
      <c r="I78" s="36"/>
      <c r="J78" s="36"/>
      <c r="K78" s="28"/>
      <c r="L78" s="28"/>
      <c r="M78" s="36"/>
      <c r="N78" s="36"/>
      <c r="O78" s="37" t="str">
        <f t="shared" ca="1" si="2"/>
        <v>231129</v>
      </c>
      <c r="P78" s="39" t="str">
        <f t="shared" ca="1" si="4"/>
        <v>240128</v>
      </c>
      <c r="Q78" s="38"/>
      <c r="R78" s="28"/>
      <c r="S78" s="28"/>
      <c r="T78" s="28"/>
      <c r="U78" s="28"/>
      <c r="V78" s="28"/>
      <c r="W78" s="28"/>
      <c r="X78" s="28"/>
      <c r="Y78" s="28"/>
      <c r="Z78" s="28"/>
      <c r="AA78" s="28"/>
      <c r="AB78" s="28"/>
      <c r="AC78" s="28"/>
      <c r="AD78" s="28"/>
      <c r="AE78" s="28"/>
      <c r="AF78" s="28"/>
      <c r="AG78" s="28"/>
      <c r="AH78" s="28"/>
      <c r="AI78" s="28"/>
    </row>
    <row r="79" spans="1:35" ht="14.5">
      <c r="A79" s="28"/>
      <c r="B79" s="28"/>
      <c r="C79" s="36"/>
      <c r="D79" s="37" t="str">
        <f t="shared" ca="1" si="5"/>
        <v>231129</v>
      </c>
      <c r="E79" s="37" t="str">
        <f t="shared" ca="1" si="6"/>
        <v>0954</v>
      </c>
      <c r="F79" s="37" t="e">
        <f>VLOOKUP('SOC Format'!C79,'Carrier Code'!A:B,2,FALSE)</f>
        <v>#N/A</v>
      </c>
      <c r="G79" s="36"/>
      <c r="H79" s="38"/>
      <c r="I79" s="36"/>
      <c r="J79" s="36"/>
      <c r="K79" s="28"/>
      <c r="L79" s="28"/>
      <c r="M79" s="36"/>
      <c r="N79" s="36"/>
      <c r="O79" s="37" t="str">
        <f t="shared" ca="1" si="2"/>
        <v>231129</v>
      </c>
      <c r="P79" s="39" t="str">
        <f t="shared" ca="1" si="4"/>
        <v>240128</v>
      </c>
      <c r="Q79" s="38"/>
      <c r="R79" s="28"/>
      <c r="S79" s="28"/>
      <c r="T79" s="28"/>
      <c r="U79" s="28"/>
      <c r="V79" s="28"/>
      <c r="W79" s="28"/>
      <c r="X79" s="28"/>
      <c r="Y79" s="28"/>
      <c r="Z79" s="28"/>
      <c r="AA79" s="28"/>
      <c r="AB79" s="28"/>
      <c r="AC79" s="28"/>
      <c r="AD79" s="28"/>
      <c r="AE79" s="28"/>
      <c r="AF79" s="28"/>
      <c r="AG79" s="28"/>
      <c r="AH79" s="28"/>
      <c r="AI79" s="28"/>
    </row>
    <row r="80" spans="1:35" ht="14.5">
      <c r="A80" s="28"/>
      <c r="B80" s="28"/>
      <c r="C80" s="36"/>
      <c r="D80" s="37" t="str">
        <f t="shared" ca="1" si="5"/>
        <v>231129</v>
      </c>
      <c r="E80" s="37" t="str">
        <f t="shared" ca="1" si="6"/>
        <v>0954</v>
      </c>
      <c r="F80" s="37" t="e">
        <f>VLOOKUP('SOC Format'!C80,'Carrier Code'!A:B,2,FALSE)</f>
        <v>#N/A</v>
      </c>
      <c r="G80" s="36"/>
      <c r="H80" s="38"/>
      <c r="I80" s="36"/>
      <c r="J80" s="36"/>
      <c r="K80" s="28"/>
      <c r="L80" s="28"/>
      <c r="M80" s="36"/>
      <c r="N80" s="36"/>
      <c r="O80" s="37" t="str">
        <f t="shared" ca="1" si="2"/>
        <v>231129</v>
      </c>
      <c r="P80" s="39" t="str">
        <f t="shared" ca="1" si="4"/>
        <v>240128</v>
      </c>
      <c r="Q80" s="38"/>
      <c r="R80" s="28"/>
      <c r="S80" s="28"/>
      <c r="T80" s="28"/>
      <c r="U80" s="28"/>
      <c r="V80" s="28"/>
      <c r="W80" s="28"/>
      <c r="X80" s="28"/>
      <c r="Y80" s="28"/>
      <c r="Z80" s="28"/>
      <c r="AA80" s="28"/>
      <c r="AB80" s="28"/>
      <c r="AC80" s="28"/>
      <c r="AD80" s="28"/>
      <c r="AE80" s="28"/>
      <c r="AF80" s="28"/>
      <c r="AG80" s="28"/>
      <c r="AH80" s="28"/>
      <c r="AI80" s="28"/>
    </row>
    <row r="81" spans="1:35" ht="14.5">
      <c r="A81" s="28"/>
      <c r="B81" s="28"/>
      <c r="C81" s="36"/>
      <c r="D81" s="37" t="str">
        <f t="shared" ca="1" si="5"/>
        <v>231129</v>
      </c>
      <c r="E81" s="37" t="str">
        <f t="shared" ca="1" si="6"/>
        <v>0954</v>
      </c>
      <c r="F81" s="37" t="e">
        <f>VLOOKUP('SOC Format'!C81,'Carrier Code'!A:B,2,FALSE)</f>
        <v>#N/A</v>
      </c>
      <c r="G81" s="36"/>
      <c r="H81" s="38"/>
      <c r="I81" s="36"/>
      <c r="J81" s="36"/>
      <c r="K81" s="28"/>
      <c r="L81" s="28"/>
      <c r="M81" s="36"/>
      <c r="N81" s="36"/>
      <c r="O81" s="37" t="str">
        <f t="shared" ca="1" si="2"/>
        <v>231129</v>
      </c>
      <c r="P81" s="39" t="str">
        <f t="shared" ca="1" si="4"/>
        <v>240128</v>
      </c>
      <c r="Q81" s="38"/>
      <c r="R81" s="28"/>
      <c r="S81" s="28"/>
      <c r="T81" s="28"/>
      <c r="U81" s="28"/>
      <c r="V81" s="28"/>
      <c r="W81" s="28"/>
      <c r="X81" s="28"/>
      <c r="Y81" s="28"/>
      <c r="Z81" s="28"/>
      <c r="AA81" s="28"/>
      <c r="AB81" s="28"/>
      <c r="AC81" s="28"/>
      <c r="AD81" s="28"/>
      <c r="AE81" s="28"/>
      <c r="AF81" s="28"/>
      <c r="AG81" s="28"/>
      <c r="AH81" s="28"/>
      <c r="AI81" s="28"/>
    </row>
    <row r="82" spans="1:35" ht="14.5">
      <c r="A82" s="28"/>
      <c r="B82" s="28"/>
      <c r="C82" s="36"/>
      <c r="D82" s="37" t="str">
        <f t="shared" ca="1" si="5"/>
        <v>231129</v>
      </c>
      <c r="E82" s="37" t="str">
        <f t="shared" ca="1" si="6"/>
        <v>0954</v>
      </c>
      <c r="F82" s="37" t="e">
        <f>VLOOKUP('SOC Format'!C82,'Carrier Code'!A:B,2,FALSE)</f>
        <v>#N/A</v>
      </c>
      <c r="G82" s="36"/>
      <c r="H82" s="38"/>
      <c r="I82" s="36"/>
      <c r="J82" s="36"/>
      <c r="K82" s="28"/>
      <c r="L82" s="28"/>
      <c r="M82" s="36"/>
      <c r="N82" s="36"/>
      <c r="O82" s="37" t="str">
        <f t="shared" ca="1" si="2"/>
        <v>231129</v>
      </c>
      <c r="P82" s="39" t="str">
        <f t="shared" ca="1" si="4"/>
        <v>240128</v>
      </c>
      <c r="Q82" s="38"/>
      <c r="R82" s="28"/>
      <c r="S82" s="28"/>
      <c r="T82" s="28"/>
      <c r="U82" s="28"/>
      <c r="V82" s="28"/>
      <c r="W82" s="28"/>
      <c r="X82" s="28"/>
      <c r="Y82" s="28"/>
      <c r="Z82" s="28"/>
      <c r="AA82" s="28"/>
      <c r="AB82" s="28"/>
      <c r="AC82" s="28"/>
      <c r="AD82" s="28"/>
      <c r="AE82" s="28"/>
      <c r="AF82" s="28"/>
      <c r="AG82" s="28"/>
      <c r="AH82" s="28"/>
      <c r="AI82" s="28"/>
    </row>
    <row r="83" spans="1:35" ht="14.5">
      <c r="A83" s="28"/>
      <c r="B83" s="28"/>
      <c r="C83" s="36"/>
      <c r="D83" s="37" t="str">
        <f t="shared" ca="1" si="5"/>
        <v>231129</v>
      </c>
      <c r="E83" s="37" t="str">
        <f t="shared" ca="1" si="6"/>
        <v>0954</v>
      </c>
      <c r="F83" s="37" t="e">
        <f>VLOOKUP('SOC Format'!C83,'Carrier Code'!A:B,2,FALSE)</f>
        <v>#N/A</v>
      </c>
      <c r="G83" s="36"/>
      <c r="H83" s="38"/>
      <c r="I83" s="36"/>
      <c r="J83" s="36"/>
      <c r="K83" s="28"/>
      <c r="L83" s="28"/>
      <c r="M83" s="36"/>
      <c r="N83" s="36"/>
      <c r="O83" s="37" t="str">
        <f t="shared" ca="1" si="2"/>
        <v>231129</v>
      </c>
      <c r="P83" s="39" t="str">
        <f t="shared" ca="1" si="4"/>
        <v>240128</v>
      </c>
      <c r="Q83" s="38"/>
      <c r="R83" s="28"/>
      <c r="S83" s="28"/>
      <c r="T83" s="28"/>
      <c r="U83" s="28"/>
      <c r="V83" s="28"/>
      <c r="W83" s="28"/>
      <c r="X83" s="28"/>
      <c r="Y83" s="28"/>
      <c r="Z83" s="28"/>
      <c r="AA83" s="28"/>
      <c r="AB83" s="28"/>
      <c r="AC83" s="28"/>
      <c r="AD83" s="28"/>
      <c r="AE83" s="28"/>
      <c r="AF83" s="28"/>
      <c r="AG83" s="28"/>
      <c r="AH83" s="28"/>
      <c r="AI83" s="28"/>
    </row>
    <row r="84" spans="1:35" ht="14.5">
      <c r="A84" s="28"/>
      <c r="B84" s="28"/>
      <c r="C84" s="36"/>
      <c r="D84" s="37" t="str">
        <f t="shared" ref="D84:D112" ca="1" si="7">TEXT(TODAY(),"YYMMDD")</f>
        <v>231129</v>
      </c>
      <c r="E84" s="37" t="str">
        <f t="shared" ref="E84:E112" ca="1" si="8">TEXT(NOW(),"HHMM")</f>
        <v>0954</v>
      </c>
      <c r="F84" s="37" t="e">
        <f>VLOOKUP('SOC Format'!C84,'Carrier Code'!A:B,2,FALSE)</f>
        <v>#N/A</v>
      </c>
      <c r="G84" s="36"/>
      <c r="H84" s="38"/>
      <c r="I84" s="36"/>
      <c r="J84" s="36"/>
      <c r="K84" s="28"/>
      <c r="L84" s="28"/>
      <c r="M84" s="36"/>
      <c r="N84" s="36"/>
      <c r="O84" s="37" t="str">
        <f t="shared" ref="O84:O112" ca="1" si="9">D84</f>
        <v>231129</v>
      </c>
      <c r="P84" s="39" t="str">
        <f t="shared" ref="P84:P112" ca="1" si="10">TEXT(DATE(CONCATENATE(20,LEFT(O84,2)),MID(O84,3,2),RIGHT(O84,2))+60,"YYMMDD")</f>
        <v>240128</v>
      </c>
      <c r="Q84" s="38"/>
      <c r="R84" s="28"/>
      <c r="S84" s="28"/>
      <c r="T84" s="28"/>
      <c r="U84" s="28"/>
      <c r="V84" s="28"/>
      <c r="W84" s="28"/>
      <c r="X84" s="28"/>
      <c r="Y84" s="28"/>
      <c r="Z84" s="28"/>
      <c r="AA84" s="28"/>
      <c r="AB84" s="28"/>
      <c r="AC84" s="28"/>
      <c r="AD84" s="28"/>
      <c r="AE84" s="28"/>
      <c r="AF84" s="28"/>
      <c r="AG84" s="28"/>
      <c r="AH84" s="28"/>
      <c r="AI84" s="28"/>
    </row>
    <row r="85" spans="1:35" ht="14.5">
      <c r="A85" s="28"/>
      <c r="B85" s="28"/>
      <c r="C85" s="36"/>
      <c r="D85" s="37" t="str">
        <f t="shared" ca="1" si="7"/>
        <v>231129</v>
      </c>
      <c r="E85" s="37" t="str">
        <f t="shared" ca="1" si="8"/>
        <v>0954</v>
      </c>
      <c r="F85" s="37" t="e">
        <f>VLOOKUP('SOC Format'!C85,'Carrier Code'!A:B,2,FALSE)</f>
        <v>#N/A</v>
      </c>
      <c r="G85" s="36"/>
      <c r="H85" s="38"/>
      <c r="I85" s="36"/>
      <c r="J85" s="36"/>
      <c r="K85" s="28"/>
      <c r="L85" s="28"/>
      <c r="M85" s="36"/>
      <c r="N85" s="36"/>
      <c r="O85" s="37" t="str">
        <f t="shared" ca="1" si="9"/>
        <v>231129</v>
      </c>
      <c r="P85" s="39" t="str">
        <f t="shared" ca="1" si="10"/>
        <v>240128</v>
      </c>
      <c r="Q85" s="38"/>
      <c r="R85" s="28"/>
      <c r="S85" s="28"/>
      <c r="T85" s="28"/>
      <c r="U85" s="28"/>
      <c r="V85" s="28"/>
      <c r="W85" s="28"/>
      <c r="X85" s="28"/>
      <c r="Y85" s="28"/>
      <c r="Z85" s="28"/>
      <c r="AA85" s="28"/>
      <c r="AB85" s="28"/>
      <c r="AC85" s="28"/>
      <c r="AD85" s="28"/>
      <c r="AE85" s="28"/>
      <c r="AF85" s="28"/>
      <c r="AG85" s="28"/>
      <c r="AH85" s="28"/>
      <c r="AI85" s="28"/>
    </row>
    <row r="86" spans="1:35" ht="14.5">
      <c r="A86" s="28"/>
      <c r="B86" s="28"/>
      <c r="C86" s="36"/>
      <c r="D86" s="37" t="str">
        <f t="shared" ca="1" si="7"/>
        <v>231129</v>
      </c>
      <c r="E86" s="37" t="str">
        <f t="shared" ca="1" si="8"/>
        <v>0954</v>
      </c>
      <c r="F86" s="37" t="e">
        <f>VLOOKUP('SOC Format'!C86,'Carrier Code'!A:B,2,FALSE)</f>
        <v>#N/A</v>
      </c>
      <c r="G86" s="36"/>
      <c r="H86" s="38"/>
      <c r="I86" s="36"/>
      <c r="J86" s="36"/>
      <c r="K86" s="28"/>
      <c r="L86" s="28"/>
      <c r="M86" s="36"/>
      <c r="N86" s="36"/>
      <c r="O86" s="37" t="str">
        <f t="shared" ca="1" si="9"/>
        <v>231129</v>
      </c>
      <c r="P86" s="39" t="str">
        <f t="shared" ca="1" si="10"/>
        <v>240128</v>
      </c>
      <c r="Q86" s="38"/>
      <c r="R86" s="28"/>
      <c r="S86" s="28"/>
      <c r="T86" s="28"/>
      <c r="U86" s="28"/>
      <c r="V86" s="28"/>
      <c r="W86" s="28"/>
      <c r="X86" s="28"/>
      <c r="Y86" s="28"/>
      <c r="Z86" s="28"/>
      <c r="AA86" s="28"/>
      <c r="AB86" s="28"/>
      <c r="AC86" s="28"/>
      <c r="AD86" s="28"/>
      <c r="AE86" s="28"/>
      <c r="AF86" s="28"/>
      <c r="AG86" s="28"/>
      <c r="AH86" s="28"/>
      <c r="AI86" s="28"/>
    </row>
    <row r="87" spans="1:35" ht="14.5">
      <c r="A87" s="36"/>
      <c r="B87" s="36"/>
      <c r="C87" s="36"/>
      <c r="D87" s="37" t="str">
        <f t="shared" ca="1" si="7"/>
        <v>231129</v>
      </c>
      <c r="E87" s="37" t="str">
        <f t="shared" ca="1" si="8"/>
        <v>0954</v>
      </c>
      <c r="F87" s="37" t="e">
        <f>VLOOKUP('SOC Format'!C87,'Carrier Code'!A:B,2,FALSE)</f>
        <v>#N/A</v>
      </c>
      <c r="G87" s="36"/>
      <c r="H87" s="38"/>
      <c r="I87" s="36"/>
      <c r="J87" s="36"/>
      <c r="K87" s="28"/>
      <c r="L87" s="28"/>
      <c r="M87" s="36"/>
      <c r="N87" s="36"/>
      <c r="O87" s="37" t="str">
        <f t="shared" ca="1" si="9"/>
        <v>231129</v>
      </c>
      <c r="P87" s="39" t="str">
        <f t="shared" ca="1" si="10"/>
        <v>240128</v>
      </c>
      <c r="Q87" s="38"/>
      <c r="R87" s="28"/>
      <c r="S87" s="28"/>
      <c r="T87" s="28"/>
      <c r="U87" s="28"/>
      <c r="V87" s="28"/>
      <c r="W87" s="28"/>
      <c r="X87" s="28"/>
      <c r="Y87" s="28"/>
      <c r="Z87" s="28"/>
      <c r="AA87" s="28"/>
      <c r="AB87" s="28"/>
      <c r="AC87" s="28"/>
      <c r="AD87" s="28"/>
      <c r="AE87" s="28"/>
      <c r="AF87" s="28"/>
      <c r="AG87" s="28"/>
      <c r="AH87" s="28"/>
      <c r="AI87" s="28"/>
    </row>
    <row r="88" spans="1:35" ht="14.5">
      <c r="A88" s="36"/>
      <c r="B88" s="36"/>
      <c r="C88" s="36"/>
      <c r="D88" s="37" t="str">
        <f t="shared" ca="1" si="7"/>
        <v>231129</v>
      </c>
      <c r="E88" s="37" t="str">
        <f t="shared" ca="1" si="8"/>
        <v>0954</v>
      </c>
      <c r="F88" s="37" t="e">
        <f>VLOOKUP('SOC Format'!C88,'Carrier Code'!A:B,2,FALSE)</f>
        <v>#N/A</v>
      </c>
      <c r="G88" s="36"/>
      <c r="H88" s="38"/>
      <c r="I88" s="36"/>
      <c r="J88" s="36"/>
      <c r="K88" s="28"/>
      <c r="L88" s="28"/>
      <c r="M88" s="36"/>
      <c r="N88" s="36"/>
      <c r="O88" s="37" t="str">
        <f t="shared" ca="1" si="9"/>
        <v>231129</v>
      </c>
      <c r="P88" s="39" t="str">
        <f t="shared" ca="1" si="10"/>
        <v>240128</v>
      </c>
      <c r="Q88" s="38"/>
      <c r="R88" s="28"/>
      <c r="S88" s="28"/>
      <c r="T88" s="28"/>
      <c r="U88" s="28"/>
      <c r="V88" s="28"/>
      <c r="W88" s="28"/>
      <c r="X88" s="28"/>
      <c r="Y88" s="28"/>
      <c r="Z88" s="28"/>
      <c r="AA88" s="28"/>
      <c r="AB88" s="28"/>
      <c r="AC88" s="28"/>
      <c r="AD88" s="28"/>
      <c r="AE88" s="28"/>
      <c r="AF88" s="28"/>
      <c r="AG88" s="28"/>
      <c r="AH88" s="28"/>
      <c r="AI88" s="28"/>
    </row>
    <row r="89" spans="1:35" ht="14.5">
      <c r="A89" s="36"/>
      <c r="B89" s="36"/>
      <c r="C89" s="36"/>
      <c r="D89" s="37" t="str">
        <f t="shared" ca="1" si="7"/>
        <v>231129</v>
      </c>
      <c r="E89" s="37" t="str">
        <f t="shared" ca="1" si="8"/>
        <v>0954</v>
      </c>
      <c r="F89" s="37" t="e">
        <f>VLOOKUP('SOC Format'!C89,'Carrier Code'!A:B,2,FALSE)</f>
        <v>#N/A</v>
      </c>
      <c r="G89" s="36"/>
      <c r="H89" s="38"/>
      <c r="I89" s="36"/>
      <c r="J89" s="36"/>
      <c r="K89" s="28"/>
      <c r="L89" s="28"/>
      <c r="M89" s="36"/>
      <c r="N89" s="36"/>
      <c r="O89" s="37" t="str">
        <f t="shared" ca="1" si="9"/>
        <v>231129</v>
      </c>
      <c r="P89" s="39" t="str">
        <f t="shared" ca="1" si="10"/>
        <v>240128</v>
      </c>
      <c r="Q89" s="38"/>
      <c r="R89" s="28"/>
      <c r="S89" s="28"/>
      <c r="T89" s="28"/>
      <c r="U89" s="28"/>
      <c r="V89" s="28"/>
      <c r="W89" s="28"/>
      <c r="X89" s="28"/>
      <c r="Y89" s="28"/>
      <c r="Z89" s="28"/>
      <c r="AA89" s="28"/>
      <c r="AB89" s="28"/>
      <c r="AC89" s="28"/>
      <c r="AD89" s="28"/>
      <c r="AE89" s="28"/>
      <c r="AF89" s="28"/>
      <c r="AG89" s="28"/>
      <c r="AH89" s="28"/>
      <c r="AI89" s="28"/>
    </row>
    <row r="90" spans="1:35" ht="14.5">
      <c r="A90" s="36"/>
      <c r="B90" s="36"/>
      <c r="C90" s="36"/>
      <c r="D90" s="37" t="str">
        <f t="shared" ca="1" si="7"/>
        <v>231129</v>
      </c>
      <c r="E90" s="37" t="str">
        <f t="shared" ca="1" si="8"/>
        <v>0954</v>
      </c>
      <c r="F90" s="37" t="e">
        <f>VLOOKUP('SOC Format'!C90,'Carrier Code'!A:B,2,FALSE)</f>
        <v>#N/A</v>
      </c>
      <c r="G90" s="36"/>
      <c r="H90" s="38"/>
      <c r="I90" s="36"/>
      <c r="J90" s="36"/>
      <c r="K90" s="28"/>
      <c r="L90" s="28"/>
      <c r="M90" s="36"/>
      <c r="N90" s="36"/>
      <c r="O90" s="37" t="str">
        <f t="shared" ca="1" si="9"/>
        <v>231129</v>
      </c>
      <c r="P90" s="39" t="str">
        <f t="shared" ca="1" si="10"/>
        <v>240128</v>
      </c>
      <c r="Q90" s="3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8"/>
      <c r="AF90" s="28"/>
      <c r="AG90" s="28"/>
      <c r="AH90" s="28"/>
      <c r="AI90" s="28"/>
    </row>
    <row r="91" spans="1:35" ht="14.5">
      <c r="A91" s="36"/>
      <c r="B91" s="36"/>
      <c r="C91" s="36"/>
      <c r="D91" s="37" t="str">
        <f t="shared" ca="1" si="7"/>
        <v>231129</v>
      </c>
      <c r="E91" s="37" t="str">
        <f t="shared" ca="1" si="8"/>
        <v>0954</v>
      </c>
      <c r="F91" s="37" t="e">
        <f>VLOOKUP('SOC Format'!C91,'Carrier Code'!A:B,2,FALSE)</f>
        <v>#N/A</v>
      </c>
      <c r="G91" s="36"/>
      <c r="H91" s="38"/>
      <c r="I91" s="36"/>
      <c r="J91" s="36"/>
      <c r="K91" s="28"/>
      <c r="L91" s="28"/>
      <c r="M91" s="36"/>
      <c r="N91" s="36"/>
      <c r="O91" s="37" t="str">
        <f t="shared" ca="1" si="9"/>
        <v>231129</v>
      </c>
      <c r="P91" s="39" t="str">
        <f t="shared" ca="1" si="10"/>
        <v>240128</v>
      </c>
      <c r="Q91" s="38"/>
      <c r="R91" s="28"/>
      <c r="S91" s="28"/>
      <c r="T91" s="28"/>
      <c r="U91" s="28"/>
      <c r="V91" s="28"/>
      <c r="W91" s="28"/>
      <c r="X91" s="28"/>
      <c r="Y91" s="28"/>
      <c r="Z91" s="28"/>
      <c r="AA91" s="28"/>
      <c r="AB91" s="28"/>
      <c r="AC91" s="28"/>
      <c r="AD91" s="28"/>
      <c r="AE91" s="28"/>
      <c r="AF91" s="28"/>
      <c r="AG91" s="28"/>
      <c r="AH91" s="28"/>
      <c r="AI91" s="28"/>
    </row>
    <row r="92" spans="1:35" ht="14.5">
      <c r="A92" s="36"/>
      <c r="B92" s="36"/>
      <c r="C92" s="36"/>
      <c r="D92" s="37" t="str">
        <f t="shared" ca="1" si="7"/>
        <v>231129</v>
      </c>
      <c r="E92" s="37" t="str">
        <f t="shared" ca="1" si="8"/>
        <v>0954</v>
      </c>
      <c r="F92" s="37" t="e">
        <f>VLOOKUP('SOC Format'!C92,'Carrier Code'!A:B,2,FALSE)</f>
        <v>#N/A</v>
      </c>
      <c r="G92" s="36"/>
      <c r="H92" s="38"/>
      <c r="I92" s="36"/>
      <c r="J92" s="36"/>
      <c r="K92" s="28"/>
      <c r="L92" s="28"/>
      <c r="M92" s="36"/>
      <c r="N92" s="36"/>
      <c r="O92" s="37" t="str">
        <f t="shared" ca="1" si="9"/>
        <v>231129</v>
      </c>
      <c r="P92" s="39" t="str">
        <f t="shared" ca="1" si="10"/>
        <v>240128</v>
      </c>
      <c r="Q92" s="38"/>
      <c r="R92" s="28"/>
      <c r="S92" s="28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8"/>
      <c r="AF92" s="28"/>
      <c r="AG92" s="28"/>
      <c r="AH92" s="28"/>
      <c r="AI92" s="28"/>
    </row>
    <row r="93" spans="1:35" ht="14.5">
      <c r="A93" s="36"/>
      <c r="B93" s="36"/>
      <c r="C93" s="36"/>
      <c r="D93" s="37" t="str">
        <f t="shared" ca="1" si="7"/>
        <v>231129</v>
      </c>
      <c r="E93" s="37" t="str">
        <f t="shared" ca="1" si="8"/>
        <v>0954</v>
      </c>
      <c r="F93" s="37" t="e">
        <f>VLOOKUP('SOC Format'!C93,'Carrier Code'!A:B,2,FALSE)</f>
        <v>#N/A</v>
      </c>
      <c r="G93" s="36"/>
      <c r="H93" s="38"/>
      <c r="I93" s="36"/>
      <c r="J93" s="36"/>
      <c r="K93" s="28"/>
      <c r="L93" s="28"/>
      <c r="M93" s="36"/>
      <c r="N93" s="36"/>
      <c r="O93" s="37" t="str">
        <f t="shared" ca="1" si="9"/>
        <v>231129</v>
      </c>
      <c r="P93" s="39" t="str">
        <f t="shared" ca="1" si="10"/>
        <v>240128</v>
      </c>
      <c r="Q93" s="3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8"/>
      <c r="AF93" s="28"/>
      <c r="AG93" s="28"/>
      <c r="AH93" s="28"/>
      <c r="AI93" s="28"/>
    </row>
    <row r="94" spans="1:35" ht="14.5">
      <c r="A94" s="36"/>
      <c r="B94" s="36"/>
      <c r="C94" s="36"/>
      <c r="D94" s="37" t="str">
        <f t="shared" ca="1" si="7"/>
        <v>231129</v>
      </c>
      <c r="E94" s="37" t="str">
        <f t="shared" ca="1" si="8"/>
        <v>0954</v>
      </c>
      <c r="F94" s="37" t="e">
        <f>VLOOKUP('SOC Format'!C94,'Carrier Code'!A:B,2,FALSE)</f>
        <v>#N/A</v>
      </c>
      <c r="G94" s="36"/>
      <c r="H94" s="38"/>
      <c r="I94" s="36"/>
      <c r="J94" s="36"/>
      <c r="K94" s="28"/>
      <c r="L94" s="28"/>
      <c r="M94" s="36"/>
      <c r="N94" s="36"/>
      <c r="O94" s="37" t="str">
        <f t="shared" ca="1" si="9"/>
        <v>231129</v>
      </c>
      <c r="P94" s="39" t="str">
        <f t="shared" ca="1" si="10"/>
        <v>240128</v>
      </c>
      <c r="Q94" s="38"/>
      <c r="R94" s="28"/>
      <c r="S94" s="28"/>
      <c r="T94" s="28"/>
      <c r="U94" s="28"/>
      <c r="V94" s="28"/>
      <c r="W94" s="28"/>
      <c r="X94" s="28"/>
      <c r="Y94" s="28"/>
      <c r="Z94" s="28"/>
      <c r="AA94" s="28"/>
      <c r="AB94" s="28"/>
      <c r="AC94" s="28"/>
      <c r="AD94" s="28"/>
      <c r="AE94" s="28"/>
      <c r="AF94" s="28"/>
      <c r="AG94" s="28"/>
      <c r="AH94" s="28"/>
      <c r="AI94" s="28"/>
    </row>
    <row r="95" spans="1:35" ht="14.5">
      <c r="A95" s="36"/>
      <c r="B95" s="36"/>
      <c r="C95" s="36"/>
      <c r="D95" s="37" t="str">
        <f t="shared" ca="1" si="7"/>
        <v>231129</v>
      </c>
      <c r="E95" s="37" t="str">
        <f t="shared" ca="1" si="8"/>
        <v>0954</v>
      </c>
      <c r="F95" s="37" t="e">
        <f>VLOOKUP('SOC Format'!C95,'Carrier Code'!A:B,2,FALSE)</f>
        <v>#N/A</v>
      </c>
      <c r="G95" s="36"/>
      <c r="H95" s="38"/>
      <c r="I95" s="36"/>
      <c r="J95" s="36"/>
      <c r="K95" s="28"/>
      <c r="L95" s="28"/>
      <c r="M95" s="36"/>
      <c r="N95" s="36"/>
      <c r="O95" s="37" t="str">
        <f t="shared" ca="1" si="9"/>
        <v>231129</v>
      </c>
      <c r="P95" s="39" t="str">
        <f t="shared" ca="1" si="10"/>
        <v>240128</v>
      </c>
      <c r="Q95" s="38"/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8"/>
      <c r="AF95" s="28"/>
      <c r="AG95" s="28"/>
      <c r="AH95" s="28"/>
      <c r="AI95" s="28"/>
    </row>
    <row r="96" spans="1:35" ht="14.5">
      <c r="A96" s="36"/>
      <c r="B96" s="36"/>
      <c r="C96" s="36"/>
      <c r="D96" s="37" t="str">
        <f t="shared" ca="1" si="7"/>
        <v>231129</v>
      </c>
      <c r="E96" s="37" t="str">
        <f t="shared" ca="1" si="8"/>
        <v>0954</v>
      </c>
      <c r="F96" s="37" t="e">
        <f>VLOOKUP('SOC Format'!C96,'Carrier Code'!A:B,2,FALSE)</f>
        <v>#N/A</v>
      </c>
      <c r="G96" s="36"/>
      <c r="H96" s="38"/>
      <c r="I96" s="36"/>
      <c r="J96" s="36"/>
      <c r="K96" s="28"/>
      <c r="L96" s="28"/>
      <c r="M96" s="36"/>
      <c r="N96" s="36"/>
      <c r="O96" s="37" t="str">
        <f t="shared" ca="1" si="9"/>
        <v>231129</v>
      </c>
      <c r="P96" s="39" t="str">
        <f t="shared" ca="1" si="10"/>
        <v>240128</v>
      </c>
      <c r="Q96" s="38"/>
      <c r="R96" s="28"/>
      <c r="S96" s="28"/>
      <c r="T96" s="28"/>
      <c r="U96" s="28"/>
      <c r="V96" s="28"/>
      <c r="W96" s="28"/>
      <c r="X96" s="28"/>
      <c r="Y96" s="28"/>
      <c r="Z96" s="28"/>
      <c r="AA96" s="28"/>
      <c r="AB96" s="28"/>
      <c r="AC96" s="28"/>
      <c r="AD96" s="28"/>
      <c r="AE96" s="28"/>
      <c r="AF96" s="28"/>
      <c r="AG96" s="28"/>
      <c r="AH96" s="28"/>
      <c r="AI96" s="28"/>
    </row>
    <row r="97" spans="1:35" ht="14.5">
      <c r="A97" s="36"/>
      <c r="B97" s="36"/>
      <c r="C97" s="36"/>
      <c r="D97" s="37" t="str">
        <f t="shared" ca="1" si="7"/>
        <v>231129</v>
      </c>
      <c r="E97" s="37" t="str">
        <f t="shared" ca="1" si="8"/>
        <v>0954</v>
      </c>
      <c r="F97" s="37" t="e">
        <f>VLOOKUP('SOC Format'!C97,'Carrier Code'!A:B,2,FALSE)</f>
        <v>#N/A</v>
      </c>
      <c r="G97" s="36"/>
      <c r="H97" s="38"/>
      <c r="I97" s="36"/>
      <c r="J97" s="36"/>
      <c r="K97" s="28"/>
      <c r="L97" s="28"/>
      <c r="M97" s="36"/>
      <c r="N97" s="36"/>
      <c r="O97" s="37" t="str">
        <f t="shared" ca="1" si="9"/>
        <v>231129</v>
      </c>
      <c r="P97" s="39" t="str">
        <f t="shared" ca="1" si="10"/>
        <v>240128</v>
      </c>
      <c r="Q97" s="38"/>
      <c r="R97" s="28"/>
      <c r="S97" s="28"/>
      <c r="T97" s="28"/>
      <c r="U97" s="28"/>
      <c r="V97" s="28"/>
      <c r="W97" s="28"/>
      <c r="X97" s="28"/>
      <c r="Y97" s="28"/>
      <c r="Z97" s="28"/>
      <c r="AA97" s="28"/>
      <c r="AB97" s="28"/>
      <c r="AC97" s="28"/>
      <c r="AD97" s="28"/>
      <c r="AE97" s="28"/>
      <c r="AF97" s="28"/>
      <c r="AG97" s="28"/>
      <c r="AH97" s="28"/>
      <c r="AI97" s="28"/>
    </row>
    <row r="98" spans="1:35" ht="14.5">
      <c r="A98" s="36"/>
      <c r="B98" s="36"/>
      <c r="C98" s="36"/>
      <c r="D98" s="37" t="str">
        <f t="shared" ca="1" si="7"/>
        <v>231129</v>
      </c>
      <c r="E98" s="37" t="str">
        <f t="shared" ca="1" si="8"/>
        <v>0954</v>
      </c>
      <c r="F98" s="37" t="e">
        <f>VLOOKUP('SOC Format'!C98,'Carrier Code'!A:B,2,FALSE)</f>
        <v>#N/A</v>
      </c>
      <c r="G98" s="36"/>
      <c r="H98" s="38"/>
      <c r="I98" s="36"/>
      <c r="J98" s="36"/>
      <c r="K98" s="28"/>
      <c r="L98" s="28"/>
      <c r="M98" s="36"/>
      <c r="N98" s="36"/>
      <c r="O98" s="37" t="str">
        <f t="shared" ca="1" si="9"/>
        <v>231129</v>
      </c>
      <c r="P98" s="39" t="str">
        <f t="shared" ca="1" si="10"/>
        <v>240128</v>
      </c>
      <c r="Q98" s="38"/>
      <c r="R98" s="28"/>
      <c r="S98" s="28"/>
      <c r="T98" s="28"/>
      <c r="U98" s="28"/>
      <c r="V98" s="28"/>
      <c r="W98" s="28"/>
      <c r="X98" s="28"/>
      <c r="Y98" s="28"/>
      <c r="Z98" s="28"/>
      <c r="AA98" s="28"/>
      <c r="AB98" s="28"/>
      <c r="AC98" s="28"/>
      <c r="AD98" s="28"/>
      <c r="AE98" s="28"/>
      <c r="AF98" s="28"/>
      <c r="AG98" s="28"/>
      <c r="AH98" s="28"/>
      <c r="AI98" s="28"/>
    </row>
    <row r="99" spans="1:35" ht="14.5">
      <c r="A99" s="36"/>
      <c r="B99" s="36"/>
      <c r="C99" s="36"/>
      <c r="D99" s="37" t="str">
        <f t="shared" ca="1" si="7"/>
        <v>231129</v>
      </c>
      <c r="E99" s="37" t="str">
        <f t="shared" ca="1" si="8"/>
        <v>0954</v>
      </c>
      <c r="F99" s="37" t="e">
        <f>VLOOKUP('SOC Format'!C99,'Carrier Code'!A:B,2,FALSE)</f>
        <v>#N/A</v>
      </c>
      <c r="G99" s="36"/>
      <c r="H99" s="38"/>
      <c r="I99" s="36"/>
      <c r="J99" s="36"/>
      <c r="K99" s="28"/>
      <c r="L99" s="28"/>
      <c r="M99" s="36"/>
      <c r="N99" s="36"/>
      <c r="O99" s="37" t="str">
        <f t="shared" ca="1" si="9"/>
        <v>231129</v>
      </c>
      <c r="P99" s="39" t="str">
        <f t="shared" ca="1" si="10"/>
        <v>240128</v>
      </c>
      <c r="Q99" s="38"/>
      <c r="R99" s="28"/>
      <c r="S99" s="28"/>
      <c r="T99" s="28"/>
      <c r="U99" s="28"/>
      <c r="V99" s="28"/>
      <c r="W99" s="28"/>
      <c r="X99" s="28"/>
      <c r="Y99" s="28"/>
      <c r="Z99" s="28"/>
      <c r="AA99" s="28"/>
      <c r="AB99" s="28"/>
      <c r="AC99" s="28"/>
      <c r="AD99" s="28"/>
      <c r="AE99" s="28"/>
      <c r="AF99" s="28"/>
      <c r="AG99" s="28"/>
      <c r="AH99" s="28"/>
      <c r="AI99" s="28"/>
    </row>
    <row r="100" spans="1:35" ht="14.5">
      <c r="A100" s="36"/>
      <c r="B100" s="36"/>
      <c r="C100" s="36"/>
      <c r="D100" s="37" t="str">
        <f t="shared" ca="1" si="7"/>
        <v>231129</v>
      </c>
      <c r="E100" s="37" t="str">
        <f t="shared" ca="1" si="8"/>
        <v>0954</v>
      </c>
      <c r="F100" s="37" t="e">
        <f>VLOOKUP('SOC Format'!C100,'Carrier Code'!A:B,2,FALSE)</f>
        <v>#N/A</v>
      </c>
      <c r="G100" s="36"/>
      <c r="H100" s="38"/>
      <c r="I100" s="36"/>
      <c r="J100" s="36"/>
      <c r="K100" s="28"/>
      <c r="L100" s="28"/>
      <c r="M100" s="36"/>
      <c r="N100" s="36"/>
      <c r="O100" s="37" t="str">
        <f t="shared" ca="1" si="9"/>
        <v>231129</v>
      </c>
      <c r="P100" s="39" t="str">
        <f t="shared" ca="1" si="10"/>
        <v>240128</v>
      </c>
      <c r="Q100" s="3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28"/>
      <c r="AE100" s="28"/>
      <c r="AF100" s="28"/>
      <c r="AG100" s="28"/>
      <c r="AH100" s="28"/>
      <c r="AI100" s="28"/>
    </row>
    <row r="101" spans="1:35" ht="14.5">
      <c r="A101" s="36"/>
      <c r="B101" s="36"/>
      <c r="C101" s="36"/>
      <c r="D101" s="37" t="str">
        <f t="shared" ca="1" si="7"/>
        <v>231129</v>
      </c>
      <c r="E101" s="37" t="str">
        <f t="shared" ca="1" si="8"/>
        <v>0954</v>
      </c>
      <c r="F101" s="37" t="e">
        <f>VLOOKUP('SOC Format'!C101,'Carrier Code'!A:B,2,FALSE)</f>
        <v>#N/A</v>
      </c>
      <c r="G101" s="36"/>
      <c r="H101" s="38"/>
      <c r="I101" s="36"/>
      <c r="J101" s="36"/>
      <c r="K101" s="28"/>
      <c r="L101" s="28"/>
      <c r="M101" s="36"/>
      <c r="N101" s="36"/>
      <c r="O101" s="37" t="str">
        <f t="shared" ca="1" si="9"/>
        <v>231129</v>
      </c>
      <c r="P101" s="39" t="str">
        <f t="shared" ca="1" si="10"/>
        <v>240128</v>
      </c>
      <c r="Q101" s="38"/>
      <c r="R101" s="28"/>
      <c r="S101" s="28"/>
      <c r="T101" s="28"/>
      <c r="U101" s="28"/>
      <c r="V101" s="28"/>
      <c r="W101" s="28"/>
      <c r="X101" s="28"/>
      <c r="Y101" s="28"/>
      <c r="Z101" s="28"/>
      <c r="AA101" s="28"/>
      <c r="AB101" s="28"/>
      <c r="AC101" s="28"/>
      <c r="AD101" s="28"/>
      <c r="AE101" s="28"/>
      <c r="AF101" s="28"/>
      <c r="AG101" s="28"/>
      <c r="AH101" s="28"/>
      <c r="AI101" s="28"/>
    </row>
    <row r="102" spans="1:35" ht="14.5">
      <c r="A102" s="36"/>
      <c r="B102" s="36"/>
      <c r="C102" s="36"/>
      <c r="D102" s="37" t="str">
        <f t="shared" ca="1" si="7"/>
        <v>231129</v>
      </c>
      <c r="E102" s="37" t="str">
        <f t="shared" ca="1" si="8"/>
        <v>0954</v>
      </c>
      <c r="F102" s="37" t="e">
        <f>VLOOKUP('SOC Format'!C102,'Carrier Code'!A:B,2,FALSE)</f>
        <v>#N/A</v>
      </c>
      <c r="G102" s="36"/>
      <c r="H102" s="38"/>
      <c r="I102" s="36"/>
      <c r="J102" s="36"/>
      <c r="K102" s="28"/>
      <c r="L102" s="28"/>
      <c r="M102" s="36"/>
      <c r="N102" s="36"/>
      <c r="O102" s="37" t="str">
        <f t="shared" ca="1" si="9"/>
        <v>231129</v>
      </c>
      <c r="P102" s="39" t="str">
        <f t="shared" ca="1" si="10"/>
        <v>240128</v>
      </c>
      <c r="Q102" s="38"/>
      <c r="R102" s="28"/>
      <c r="S102" s="28"/>
      <c r="T102" s="28"/>
      <c r="U102" s="28"/>
      <c r="V102" s="28"/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8"/>
    </row>
    <row r="103" spans="1:35" ht="14.5">
      <c r="A103" s="36"/>
      <c r="B103" s="36"/>
      <c r="C103" s="36"/>
      <c r="D103" s="37" t="str">
        <f t="shared" ca="1" si="7"/>
        <v>231129</v>
      </c>
      <c r="E103" s="37" t="str">
        <f t="shared" ca="1" si="8"/>
        <v>0954</v>
      </c>
      <c r="F103" s="37" t="e">
        <f>VLOOKUP('SOC Format'!C103,'Carrier Code'!A:B,2,FALSE)</f>
        <v>#N/A</v>
      </c>
      <c r="G103" s="36"/>
      <c r="H103" s="38"/>
      <c r="I103" s="36"/>
      <c r="J103" s="36"/>
      <c r="K103" s="28"/>
      <c r="L103" s="28"/>
      <c r="M103" s="36"/>
      <c r="N103" s="36"/>
      <c r="O103" s="37" t="str">
        <f t="shared" ca="1" si="9"/>
        <v>231129</v>
      </c>
      <c r="P103" s="39" t="str">
        <f t="shared" ca="1" si="10"/>
        <v>240128</v>
      </c>
      <c r="Q103" s="38"/>
      <c r="R103" s="28"/>
      <c r="S103" s="28"/>
      <c r="T103" s="28"/>
      <c r="U103" s="28"/>
      <c r="V103" s="28"/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28"/>
    </row>
    <row r="104" spans="1:35" ht="14.5">
      <c r="A104" s="36"/>
      <c r="B104" s="36"/>
      <c r="C104" s="36"/>
      <c r="D104" s="37" t="str">
        <f t="shared" ca="1" si="7"/>
        <v>231129</v>
      </c>
      <c r="E104" s="37" t="str">
        <f t="shared" ca="1" si="8"/>
        <v>0954</v>
      </c>
      <c r="F104" s="37" t="e">
        <f>VLOOKUP('SOC Format'!C104,'Carrier Code'!A:B,2,FALSE)</f>
        <v>#N/A</v>
      </c>
      <c r="G104" s="36"/>
      <c r="H104" s="38"/>
      <c r="I104" s="36"/>
      <c r="J104" s="36"/>
      <c r="K104" s="28"/>
      <c r="L104" s="28"/>
      <c r="M104" s="36"/>
      <c r="N104" s="36"/>
      <c r="O104" s="37" t="str">
        <f t="shared" ca="1" si="9"/>
        <v>231129</v>
      </c>
      <c r="P104" s="39" t="str">
        <f t="shared" ca="1" si="10"/>
        <v>240128</v>
      </c>
      <c r="Q104" s="38"/>
      <c r="R104" s="28"/>
      <c r="S104" s="28"/>
      <c r="T104" s="28"/>
      <c r="U104" s="28"/>
      <c r="V104" s="28"/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8"/>
    </row>
    <row r="105" spans="1:35" ht="14.5">
      <c r="A105" s="36"/>
      <c r="B105" s="36"/>
      <c r="C105" s="36"/>
      <c r="D105" s="37" t="str">
        <f t="shared" ca="1" si="7"/>
        <v>231129</v>
      </c>
      <c r="E105" s="37" t="str">
        <f t="shared" ca="1" si="8"/>
        <v>0954</v>
      </c>
      <c r="F105" s="37" t="e">
        <f>VLOOKUP('SOC Format'!C105,'Carrier Code'!A:B,2,FALSE)</f>
        <v>#N/A</v>
      </c>
      <c r="G105" s="36"/>
      <c r="H105" s="38"/>
      <c r="I105" s="36"/>
      <c r="J105" s="36"/>
      <c r="K105" s="28"/>
      <c r="L105" s="28"/>
      <c r="M105" s="36"/>
      <c r="N105" s="36"/>
      <c r="O105" s="37" t="str">
        <f t="shared" ca="1" si="9"/>
        <v>231129</v>
      </c>
      <c r="P105" s="39" t="str">
        <f t="shared" ca="1" si="10"/>
        <v>240128</v>
      </c>
      <c r="Q105" s="38"/>
      <c r="R105" s="28"/>
      <c r="S105" s="28"/>
      <c r="T105" s="28"/>
      <c r="U105" s="28"/>
      <c r="V105" s="28"/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8"/>
    </row>
    <row r="106" spans="1:35" ht="14.5">
      <c r="A106" s="36"/>
      <c r="B106" s="36"/>
      <c r="C106" s="36"/>
      <c r="D106" s="37" t="str">
        <f t="shared" ca="1" si="7"/>
        <v>231129</v>
      </c>
      <c r="E106" s="37" t="str">
        <f t="shared" ca="1" si="8"/>
        <v>0954</v>
      </c>
      <c r="F106" s="37" t="e">
        <f>VLOOKUP('SOC Format'!C106,'Carrier Code'!A:B,2,FALSE)</f>
        <v>#N/A</v>
      </c>
      <c r="G106" s="36"/>
      <c r="H106" s="38"/>
      <c r="I106" s="36"/>
      <c r="J106" s="36"/>
      <c r="K106" s="28"/>
      <c r="L106" s="28"/>
      <c r="M106" s="36"/>
      <c r="N106" s="36"/>
      <c r="O106" s="37" t="str">
        <f t="shared" ca="1" si="9"/>
        <v>231129</v>
      </c>
      <c r="P106" s="39" t="str">
        <f t="shared" ca="1" si="10"/>
        <v>240128</v>
      </c>
      <c r="Q106" s="38"/>
      <c r="R106" s="28"/>
      <c r="S106" s="28"/>
      <c r="T106" s="28"/>
      <c r="U106" s="28"/>
      <c r="V106" s="28"/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8"/>
    </row>
    <row r="107" spans="1:35" ht="14.5">
      <c r="A107" s="36"/>
      <c r="B107" s="36"/>
      <c r="C107" s="36"/>
      <c r="D107" s="37" t="str">
        <f t="shared" ca="1" si="7"/>
        <v>231129</v>
      </c>
      <c r="E107" s="37" t="str">
        <f t="shared" ca="1" si="8"/>
        <v>0954</v>
      </c>
      <c r="F107" s="37" t="e">
        <f>VLOOKUP('SOC Format'!C107,'Carrier Code'!A:B,2,FALSE)</f>
        <v>#N/A</v>
      </c>
      <c r="G107" s="36"/>
      <c r="H107" s="38"/>
      <c r="I107" s="36"/>
      <c r="J107" s="36"/>
      <c r="K107" s="28"/>
      <c r="L107" s="28"/>
      <c r="M107" s="36"/>
      <c r="N107" s="36"/>
      <c r="O107" s="37" t="str">
        <f t="shared" ca="1" si="9"/>
        <v>231129</v>
      </c>
      <c r="P107" s="39" t="str">
        <f t="shared" ca="1" si="10"/>
        <v>240128</v>
      </c>
      <c r="Q107" s="38"/>
      <c r="R107" s="28"/>
      <c r="S107" s="28"/>
      <c r="T107" s="28"/>
      <c r="U107" s="28"/>
      <c r="V107" s="28"/>
      <c r="W107" s="28"/>
      <c r="X107" s="28"/>
      <c r="Y107" s="28"/>
      <c r="Z107" s="28"/>
      <c r="AA107" s="28"/>
      <c r="AB107" s="28"/>
      <c r="AC107" s="28"/>
      <c r="AD107" s="28"/>
      <c r="AE107" s="28"/>
      <c r="AF107" s="28"/>
      <c r="AG107" s="28"/>
      <c r="AH107" s="28"/>
      <c r="AI107" s="28"/>
    </row>
    <row r="108" spans="1:35" ht="14.5">
      <c r="A108" s="36"/>
      <c r="B108" s="36"/>
      <c r="C108" s="36"/>
      <c r="D108" s="37" t="str">
        <f t="shared" ca="1" si="7"/>
        <v>231129</v>
      </c>
      <c r="E108" s="37" t="str">
        <f t="shared" ca="1" si="8"/>
        <v>0954</v>
      </c>
      <c r="F108" s="37" t="e">
        <f>VLOOKUP('SOC Format'!C108,'Carrier Code'!A:B,2,FALSE)</f>
        <v>#N/A</v>
      </c>
      <c r="G108" s="36"/>
      <c r="H108" s="38"/>
      <c r="I108" s="36"/>
      <c r="J108" s="36"/>
      <c r="K108" s="28"/>
      <c r="L108" s="28"/>
      <c r="M108" s="36"/>
      <c r="N108" s="36"/>
      <c r="O108" s="37" t="str">
        <f t="shared" ca="1" si="9"/>
        <v>231129</v>
      </c>
      <c r="P108" s="39" t="str">
        <f t="shared" ca="1" si="10"/>
        <v>240128</v>
      </c>
      <c r="Q108" s="38"/>
      <c r="R108" s="28"/>
      <c r="S108" s="28"/>
      <c r="T108" s="28"/>
      <c r="U108" s="28"/>
      <c r="V108" s="28"/>
      <c r="W108" s="28"/>
      <c r="X108" s="28"/>
      <c r="Y108" s="28"/>
      <c r="Z108" s="28"/>
      <c r="AA108" s="28"/>
      <c r="AB108" s="28"/>
      <c r="AC108" s="28"/>
      <c r="AD108" s="28"/>
      <c r="AE108" s="28"/>
      <c r="AF108" s="28"/>
      <c r="AG108" s="28"/>
      <c r="AH108" s="28"/>
      <c r="AI108" s="28"/>
    </row>
    <row r="109" spans="1:35" ht="14.5">
      <c r="A109" s="36"/>
      <c r="B109" s="36"/>
      <c r="C109" s="36"/>
      <c r="D109" s="37" t="str">
        <f t="shared" ca="1" si="7"/>
        <v>231129</v>
      </c>
      <c r="E109" s="37" t="str">
        <f t="shared" ca="1" si="8"/>
        <v>0954</v>
      </c>
      <c r="F109" s="37" t="e">
        <f>VLOOKUP('SOC Format'!C109,'Carrier Code'!A:B,2,FALSE)</f>
        <v>#N/A</v>
      </c>
      <c r="G109" s="36"/>
      <c r="H109" s="38"/>
      <c r="I109" s="36"/>
      <c r="J109" s="36"/>
      <c r="K109" s="28"/>
      <c r="L109" s="28"/>
      <c r="M109" s="36"/>
      <c r="N109" s="36"/>
      <c r="O109" s="37" t="str">
        <f t="shared" ca="1" si="9"/>
        <v>231129</v>
      </c>
      <c r="P109" s="39" t="str">
        <f t="shared" ca="1" si="10"/>
        <v>240128</v>
      </c>
      <c r="Q109" s="38"/>
      <c r="R109" s="28"/>
      <c r="S109" s="28"/>
      <c r="T109" s="28"/>
      <c r="U109" s="28"/>
      <c r="V109" s="28"/>
      <c r="W109" s="28"/>
      <c r="X109" s="28"/>
      <c r="Y109" s="28"/>
      <c r="Z109" s="28"/>
      <c r="AA109" s="28"/>
      <c r="AB109" s="28"/>
      <c r="AC109" s="28"/>
      <c r="AD109" s="28"/>
      <c r="AE109" s="28"/>
      <c r="AF109" s="28"/>
      <c r="AG109" s="28"/>
      <c r="AH109" s="28"/>
      <c r="AI109" s="28"/>
    </row>
    <row r="110" spans="1:35" ht="14.5">
      <c r="A110" s="36"/>
      <c r="B110" s="36"/>
      <c r="C110" s="36"/>
      <c r="D110" s="37" t="str">
        <f t="shared" ca="1" si="7"/>
        <v>231129</v>
      </c>
      <c r="E110" s="37" t="str">
        <f t="shared" ca="1" si="8"/>
        <v>0954</v>
      </c>
      <c r="F110" s="37" t="e">
        <f>VLOOKUP('SOC Format'!C110,'Carrier Code'!A:B,2,FALSE)</f>
        <v>#N/A</v>
      </c>
      <c r="G110" s="36"/>
      <c r="H110" s="38"/>
      <c r="I110" s="36"/>
      <c r="J110" s="36"/>
      <c r="K110" s="28"/>
      <c r="L110" s="28"/>
      <c r="M110" s="36"/>
      <c r="N110" s="36"/>
      <c r="O110" s="37" t="str">
        <f t="shared" ca="1" si="9"/>
        <v>231129</v>
      </c>
      <c r="P110" s="39" t="str">
        <f t="shared" ca="1" si="10"/>
        <v>240128</v>
      </c>
      <c r="Q110" s="38"/>
      <c r="R110" s="28"/>
      <c r="S110" s="28"/>
      <c r="T110" s="28"/>
      <c r="U110" s="28"/>
      <c r="V110" s="28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</row>
    <row r="111" spans="1:35" ht="14.5">
      <c r="A111" s="36"/>
      <c r="B111" s="36"/>
      <c r="C111" s="36"/>
      <c r="D111" s="37" t="str">
        <f t="shared" ca="1" si="7"/>
        <v>231129</v>
      </c>
      <c r="E111" s="37" t="str">
        <f t="shared" ca="1" si="8"/>
        <v>0954</v>
      </c>
      <c r="F111" s="37" t="e">
        <f>VLOOKUP('SOC Format'!C111,'Carrier Code'!A:B,2,FALSE)</f>
        <v>#N/A</v>
      </c>
      <c r="G111" s="36"/>
      <c r="H111" s="38"/>
      <c r="I111" s="36"/>
      <c r="J111" s="36"/>
      <c r="K111" s="28"/>
      <c r="L111" s="28"/>
      <c r="M111" s="36"/>
      <c r="N111" s="36"/>
      <c r="O111" s="37" t="str">
        <f t="shared" ca="1" si="9"/>
        <v>231129</v>
      </c>
      <c r="P111" s="39" t="str">
        <f t="shared" ca="1" si="10"/>
        <v>240128</v>
      </c>
      <c r="Q111" s="38"/>
      <c r="R111" s="28"/>
      <c r="S111" s="28"/>
      <c r="T111" s="28"/>
      <c r="U111" s="28"/>
      <c r="V111" s="28"/>
      <c r="W111" s="28"/>
      <c r="X111" s="28"/>
      <c r="Y111" s="28"/>
      <c r="Z111" s="28"/>
      <c r="AA111" s="28"/>
      <c r="AB111" s="28"/>
      <c r="AC111" s="28"/>
      <c r="AD111" s="28"/>
      <c r="AE111" s="28"/>
      <c r="AF111" s="28"/>
      <c r="AG111" s="28"/>
      <c r="AH111" s="28"/>
      <c r="AI111" s="28"/>
    </row>
    <row r="112" spans="1:35" ht="14.5">
      <c r="A112" s="36"/>
      <c r="B112" s="36"/>
      <c r="C112" s="36"/>
      <c r="D112" s="37" t="str">
        <f t="shared" ca="1" si="7"/>
        <v>231129</v>
      </c>
      <c r="E112" s="37" t="str">
        <f t="shared" ca="1" si="8"/>
        <v>0954</v>
      </c>
      <c r="F112" s="37" t="e">
        <f>VLOOKUP('SOC Format'!C112,'Carrier Code'!A:B,2,FALSE)</f>
        <v>#N/A</v>
      </c>
      <c r="G112" s="36"/>
      <c r="H112" s="38"/>
      <c r="I112" s="36"/>
      <c r="J112" s="36"/>
      <c r="K112" s="28"/>
      <c r="L112" s="28"/>
      <c r="M112" s="36"/>
      <c r="N112" s="36"/>
      <c r="O112" s="37" t="str">
        <f t="shared" ca="1" si="9"/>
        <v>231129</v>
      </c>
      <c r="P112" s="39" t="str">
        <f t="shared" ca="1" si="10"/>
        <v>240128</v>
      </c>
      <c r="Q112" s="38"/>
      <c r="R112" s="28"/>
      <c r="S112" s="28"/>
      <c r="T112" s="28"/>
      <c r="U112" s="28"/>
      <c r="V112" s="28"/>
      <c r="W112" s="28"/>
      <c r="X112" s="28"/>
      <c r="Y112" s="28"/>
      <c r="Z112" s="28"/>
      <c r="AA112" s="28"/>
      <c r="AB112" s="28"/>
      <c r="AC112" s="28"/>
      <c r="AD112" s="28"/>
      <c r="AE112" s="28"/>
      <c r="AF112" s="28"/>
      <c r="AG112" s="28"/>
      <c r="AH112" s="28"/>
      <c r="AI112" s="28"/>
    </row>
  </sheetData>
  <mergeCells count="3">
    <mergeCell ref="B17:K17"/>
    <mergeCell ref="B18:K18"/>
    <mergeCell ref="B19:K19"/>
  </mergeCells>
  <conditionalFormatting sqref="A46">
    <cfRule type="expression" dxfId="0" priority="1" stopIfTrue="1">
      <formula>COUNTIF(A:A,A46)&gt;1</formula>
    </cfRule>
  </conditionalFormatting>
  <dataValidations count="4">
    <dataValidation type="list" allowBlank="1" showInputMessage="1" showErrorMessage="1" sqref="I21:I112" xr:uid="{00000000-0002-0000-0000-000000000000}">
      <formula1>"A,E,T,S"</formula1>
    </dataValidation>
    <dataValidation type="list" allowBlank="1" showInputMessage="1" showErrorMessage="1" sqref="L21:L112" xr:uid="{00000000-0002-0000-0000-000001000000}">
      <formula1>"86,96"</formula1>
    </dataValidation>
    <dataValidation type="list" allowBlank="1" showInputMessage="1" showErrorMessage="1" sqref="N21:N112" xr:uid="{00000000-0002-0000-0000-000002000000}">
      <formula1>"ACEP"</formula1>
    </dataValidation>
    <dataValidation type="list" allowBlank="1" showInputMessage="1" showErrorMessage="1" sqref="K21:K112" xr:uid="{00000000-0002-0000-0000-000003000000}">
      <formula1>"DRY,REEF,TANK, OPEN, FLAT"</formula1>
    </dataValidation>
  </dataValidations>
  <pageMargins left="0.7" right="0.7" top="0.75" bottom="0.75" header="0.3" footer="0.3"/>
  <pageSetup paperSize="9" orientation="portrait" r:id="rId1"/>
  <headerFooter>
    <oddFooter>&amp;L&amp;1#&amp;"Calibri"&amp;10&amp;K000000Classification: Internal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B543"/>
  <sheetViews>
    <sheetView topLeftCell="A298" workbookViewId="0">
      <selection activeCell="C524" sqref="C524"/>
    </sheetView>
  </sheetViews>
  <sheetFormatPr defaultColWidth="28.453125" defaultRowHeight="14.5"/>
  <cols>
    <col min="1" max="1" width="23.26953125" bestFit="1" customWidth="1"/>
    <col min="2" max="2" width="14.453125" style="4" bestFit="1" customWidth="1"/>
  </cols>
  <sheetData>
    <row r="1" spans="1:2">
      <c r="A1" s="2" t="s">
        <v>22</v>
      </c>
      <c r="B1" s="2" t="s">
        <v>23</v>
      </c>
    </row>
    <row r="2" spans="1:2">
      <c r="A2" s="5" t="s">
        <v>24</v>
      </c>
      <c r="B2" s="6" t="s">
        <v>25</v>
      </c>
    </row>
    <row r="3" spans="1:2">
      <c r="A3" s="5" t="s">
        <v>26</v>
      </c>
      <c r="B3" s="7" t="s">
        <v>25</v>
      </c>
    </row>
    <row r="4" spans="1:2">
      <c r="A4" s="5" t="s">
        <v>27</v>
      </c>
      <c r="B4" s="6" t="s">
        <v>25</v>
      </c>
    </row>
    <row r="5" spans="1:2">
      <c r="A5" s="5" t="s">
        <v>28</v>
      </c>
      <c r="B5" s="6" t="s">
        <v>25</v>
      </c>
    </row>
    <row r="6" spans="1:2">
      <c r="A6" s="5" t="s">
        <v>29</v>
      </c>
      <c r="B6" s="6" t="s">
        <v>25</v>
      </c>
    </row>
    <row r="7" spans="1:2">
      <c r="A7" s="5" t="s">
        <v>30</v>
      </c>
      <c r="B7" s="6" t="s">
        <v>25</v>
      </c>
    </row>
    <row r="8" spans="1:2">
      <c r="A8" s="5" t="s">
        <v>31</v>
      </c>
      <c r="B8" s="6" t="s">
        <v>25</v>
      </c>
    </row>
    <row r="9" spans="1:2">
      <c r="A9" s="5" t="s">
        <v>32</v>
      </c>
      <c r="B9" s="6" t="s">
        <v>25</v>
      </c>
    </row>
    <row r="10" spans="1:2">
      <c r="A10" s="5" t="s">
        <v>33</v>
      </c>
      <c r="B10" s="6" t="s">
        <v>25</v>
      </c>
    </row>
    <row r="11" spans="1:2">
      <c r="A11" s="5" t="s">
        <v>34</v>
      </c>
      <c r="B11" s="6" t="s">
        <v>25</v>
      </c>
    </row>
    <row r="12" spans="1:2">
      <c r="A12" s="5" t="s">
        <v>35</v>
      </c>
      <c r="B12" s="6" t="s">
        <v>25</v>
      </c>
    </row>
    <row r="13" spans="1:2">
      <c r="A13" s="5" t="s">
        <v>36</v>
      </c>
      <c r="B13" s="6" t="s">
        <v>25</v>
      </c>
    </row>
    <row r="14" spans="1:2">
      <c r="A14" s="5" t="s">
        <v>37</v>
      </c>
      <c r="B14" s="6" t="s">
        <v>25</v>
      </c>
    </row>
    <row r="15" spans="1:2">
      <c r="A15" s="5" t="s">
        <v>38</v>
      </c>
      <c r="B15" s="6" t="s">
        <v>39</v>
      </c>
    </row>
    <row r="16" spans="1:2">
      <c r="A16" s="5" t="s">
        <v>40</v>
      </c>
      <c r="B16" s="7" t="s">
        <v>41</v>
      </c>
    </row>
    <row r="17" spans="1:2">
      <c r="A17" s="5" t="s">
        <v>42</v>
      </c>
      <c r="B17" s="6" t="s">
        <v>39</v>
      </c>
    </row>
    <row r="18" spans="1:2">
      <c r="A18" s="5" t="s">
        <v>43</v>
      </c>
      <c r="B18" s="6" t="s">
        <v>39</v>
      </c>
    </row>
    <row r="19" spans="1:2">
      <c r="A19" s="5" t="s">
        <v>44</v>
      </c>
      <c r="B19" s="6" t="s">
        <v>39</v>
      </c>
    </row>
    <row r="20" spans="1:2">
      <c r="A20" s="5" t="s">
        <v>45</v>
      </c>
      <c r="B20" s="6" t="s">
        <v>41</v>
      </c>
    </row>
    <row r="21" spans="1:2">
      <c r="A21" s="5" t="s">
        <v>46</v>
      </c>
      <c r="B21" s="6" t="s">
        <v>47</v>
      </c>
    </row>
    <row r="22" spans="1:2">
      <c r="A22" s="5" t="s">
        <v>48</v>
      </c>
      <c r="B22" s="6" t="s">
        <v>49</v>
      </c>
    </row>
    <row r="23" spans="1:2">
      <c r="A23" s="5" t="s">
        <v>50</v>
      </c>
      <c r="B23" s="8" t="s">
        <v>49</v>
      </c>
    </row>
    <row r="24" spans="1:2">
      <c r="A24" s="5" t="s">
        <v>51</v>
      </c>
      <c r="B24" s="6" t="s">
        <v>49</v>
      </c>
    </row>
    <row r="25" spans="1:2">
      <c r="A25" s="5" t="s">
        <v>52</v>
      </c>
      <c r="B25" s="6" t="s">
        <v>53</v>
      </c>
    </row>
    <row r="26" spans="1:2">
      <c r="A26" s="5" t="s">
        <v>54</v>
      </c>
      <c r="B26" s="6" t="s">
        <v>53</v>
      </c>
    </row>
    <row r="27" spans="1:2">
      <c r="A27" s="5" t="s">
        <v>55</v>
      </c>
      <c r="B27" s="6" t="s">
        <v>53</v>
      </c>
    </row>
    <row r="28" spans="1:2">
      <c r="A28" s="5" t="s">
        <v>56</v>
      </c>
      <c r="B28" s="6" t="s">
        <v>57</v>
      </c>
    </row>
    <row r="29" spans="1:2">
      <c r="A29" s="5" t="s">
        <v>58</v>
      </c>
      <c r="B29" s="7" t="s">
        <v>59</v>
      </c>
    </row>
    <row r="30" spans="1:2">
      <c r="A30" s="5" t="s">
        <v>60</v>
      </c>
      <c r="B30" s="7" t="s">
        <v>53</v>
      </c>
    </row>
    <row r="31" spans="1:2">
      <c r="A31" s="5" t="s">
        <v>61</v>
      </c>
      <c r="B31" s="6" t="s">
        <v>53</v>
      </c>
    </row>
    <row r="32" spans="1:2">
      <c r="A32" s="5" t="s">
        <v>62</v>
      </c>
      <c r="B32" s="6" t="s">
        <v>53</v>
      </c>
    </row>
    <row r="33" spans="1:2">
      <c r="A33" s="5" t="s">
        <v>63</v>
      </c>
      <c r="B33" s="6" t="s">
        <v>53</v>
      </c>
    </row>
    <row r="34" spans="1:2">
      <c r="A34" s="5" t="s">
        <v>64</v>
      </c>
      <c r="B34" s="6" t="s">
        <v>53</v>
      </c>
    </row>
    <row r="35" spans="1:2">
      <c r="A35" s="5" t="s">
        <v>65</v>
      </c>
      <c r="B35" s="6" t="s">
        <v>53</v>
      </c>
    </row>
    <row r="36" spans="1:2">
      <c r="A36" s="5" t="s">
        <v>66</v>
      </c>
      <c r="B36" s="6" t="s">
        <v>53</v>
      </c>
    </row>
    <row r="37" spans="1:2">
      <c r="A37" s="5" t="s">
        <v>67</v>
      </c>
      <c r="B37" s="6" t="s">
        <v>53</v>
      </c>
    </row>
    <row r="38" spans="1:2">
      <c r="A38" s="5" t="s">
        <v>68</v>
      </c>
      <c r="B38" s="6" t="s">
        <v>53</v>
      </c>
    </row>
    <row r="39" spans="1:2">
      <c r="A39" s="5" t="s">
        <v>69</v>
      </c>
      <c r="B39" s="6" t="s">
        <v>53</v>
      </c>
    </row>
    <row r="40" spans="1:2">
      <c r="A40" s="5" t="s">
        <v>70</v>
      </c>
      <c r="B40" s="6" t="s">
        <v>53</v>
      </c>
    </row>
    <row r="41" spans="1:2">
      <c r="A41" s="5" t="s">
        <v>71</v>
      </c>
      <c r="B41" s="6" t="s">
        <v>53</v>
      </c>
    </row>
    <row r="42" spans="1:2">
      <c r="A42" s="5" t="s">
        <v>72</v>
      </c>
      <c r="B42" s="6" t="s">
        <v>53</v>
      </c>
    </row>
    <row r="43" spans="1:2">
      <c r="A43" s="5" t="s">
        <v>73</v>
      </c>
      <c r="B43" s="7" t="s">
        <v>53</v>
      </c>
    </row>
    <row r="44" spans="1:2">
      <c r="A44" s="5" t="s">
        <v>53</v>
      </c>
      <c r="B44" s="6" t="s">
        <v>53</v>
      </c>
    </row>
    <row r="45" spans="1:2">
      <c r="A45" s="5" t="s">
        <v>55</v>
      </c>
      <c r="B45" s="7" t="s">
        <v>53</v>
      </c>
    </row>
    <row r="46" spans="1:2">
      <c r="A46" s="5" t="s">
        <v>74</v>
      </c>
      <c r="B46" s="7" t="s">
        <v>75</v>
      </c>
    </row>
    <row r="47" spans="1:2" ht="27">
      <c r="A47" s="9" t="s">
        <v>76</v>
      </c>
      <c r="B47" s="6" t="s">
        <v>75</v>
      </c>
    </row>
    <row r="48" spans="1:2">
      <c r="A48" s="9" t="s">
        <v>77</v>
      </c>
      <c r="B48" s="6" t="s">
        <v>75</v>
      </c>
    </row>
    <row r="49" spans="1:2">
      <c r="A49" s="9" t="s">
        <v>78</v>
      </c>
      <c r="B49" s="6" t="s">
        <v>79</v>
      </c>
    </row>
    <row r="50" spans="1:2">
      <c r="A50" s="9" t="s">
        <v>80</v>
      </c>
      <c r="B50" s="6" t="s">
        <v>75</v>
      </c>
    </row>
    <row r="51" spans="1:2">
      <c r="A51" s="9" t="s">
        <v>81</v>
      </c>
      <c r="B51" s="6" t="s">
        <v>75</v>
      </c>
    </row>
    <row r="52" spans="1:2">
      <c r="A52" s="9" t="s">
        <v>82</v>
      </c>
      <c r="B52" s="7" t="s">
        <v>75</v>
      </c>
    </row>
    <row r="53" spans="1:2">
      <c r="A53" s="9" t="s">
        <v>83</v>
      </c>
      <c r="B53" s="6" t="s">
        <v>75</v>
      </c>
    </row>
    <row r="54" spans="1:2">
      <c r="A54" s="9" t="s">
        <v>84</v>
      </c>
      <c r="B54" s="7" t="s">
        <v>75</v>
      </c>
    </row>
    <row r="55" spans="1:2">
      <c r="A55" s="9" t="s">
        <v>85</v>
      </c>
      <c r="B55" s="7" t="s">
        <v>75</v>
      </c>
    </row>
    <row r="56" spans="1:2">
      <c r="A56" s="9" t="s">
        <v>86</v>
      </c>
      <c r="B56" s="7" t="s">
        <v>75</v>
      </c>
    </row>
    <row r="57" spans="1:2">
      <c r="A57" s="9" t="s">
        <v>87</v>
      </c>
      <c r="B57" s="7" t="s">
        <v>75</v>
      </c>
    </row>
    <row r="58" spans="1:2">
      <c r="A58" s="9" t="s">
        <v>88</v>
      </c>
      <c r="B58" s="7" t="s">
        <v>75</v>
      </c>
    </row>
    <row r="59" spans="1:2">
      <c r="A59" s="9" t="s">
        <v>89</v>
      </c>
      <c r="B59" s="7" t="s">
        <v>75</v>
      </c>
    </row>
    <row r="60" spans="1:2">
      <c r="A60" s="9" t="s">
        <v>90</v>
      </c>
      <c r="B60" s="7" t="s">
        <v>75</v>
      </c>
    </row>
    <row r="61" spans="1:2">
      <c r="A61" s="9" t="s">
        <v>91</v>
      </c>
      <c r="B61" s="6" t="s">
        <v>92</v>
      </c>
    </row>
    <row r="62" spans="1:2">
      <c r="A62" s="9" t="s">
        <v>93</v>
      </c>
      <c r="B62" s="6" t="s">
        <v>92</v>
      </c>
    </row>
    <row r="63" spans="1:2">
      <c r="A63" s="9" t="s">
        <v>94</v>
      </c>
      <c r="B63" s="6" t="s">
        <v>92</v>
      </c>
    </row>
    <row r="64" spans="1:2">
      <c r="A64" s="9" t="s">
        <v>95</v>
      </c>
      <c r="B64" s="6" t="s">
        <v>92</v>
      </c>
    </row>
    <row r="65" spans="1:2">
      <c r="A65" s="9" t="s">
        <v>96</v>
      </c>
      <c r="B65" s="6" t="s">
        <v>92</v>
      </c>
    </row>
    <row r="66" spans="1:2">
      <c r="A66" s="9" t="s">
        <v>97</v>
      </c>
      <c r="B66" s="6" t="s">
        <v>53</v>
      </c>
    </row>
    <row r="67" spans="1:2">
      <c r="A67" s="9" t="s">
        <v>98</v>
      </c>
      <c r="B67" s="6" t="s">
        <v>53</v>
      </c>
    </row>
    <row r="68" spans="1:2">
      <c r="A68" s="9" t="s">
        <v>99</v>
      </c>
      <c r="B68" s="8" t="s">
        <v>100</v>
      </c>
    </row>
    <row r="69" spans="1:2">
      <c r="A69" s="9" t="s">
        <v>101</v>
      </c>
      <c r="B69" s="6" t="s">
        <v>92</v>
      </c>
    </row>
    <row r="70" spans="1:2">
      <c r="A70" s="9" t="s">
        <v>102</v>
      </c>
      <c r="B70" s="6" t="s">
        <v>92</v>
      </c>
    </row>
    <row r="71" spans="1:2">
      <c r="A71" s="9" t="s">
        <v>103</v>
      </c>
      <c r="B71" s="6" t="s">
        <v>92</v>
      </c>
    </row>
    <row r="72" spans="1:2">
      <c r="A72" s="9" t="s">
        <v>104</v>
      </c>
      <c r="B72" s="6" t="s">
        <v>92</v>
      </c>
    </row>
    <row r="73" spans="1:2">
      <c r="A73" s="9" t="s">
        <v>105</v>
      </c>
      <c r="B73" s="6" t="s">
        <v>92</v>
      </c>
    </row>
    <row r="74" spans="1:2">
      <c r="A74" s="9" t="s">
        <v>106</v>
      </c>
      <c r="B74" s="6" t="s">
        <v>92</v>
      </c>
    </row>
    <row r="75" spans="1:2">
      <c r="A75" s="9" t="s">
        <v>107</v>
      </c>
      <c r="B75" s="6" t="s">
        <v>92</v>
      </c>
    </row>
    <row r="76" spans="1:2">
      <c r="A76" s="9" t="s">
        <v>108</v>
      </c>
      <c r="B76" s="6" t="s">
        <v>92</v>
      </c>
    </row>
    <row r="77" spans="1:2">
      <c r="A77" s="9" t="s">
        <v>109</v>
      </c>
      <c r="B77" s="6" t="s">
        <v>92</v>
      </c>
    </row>
    <row r="78" spans="1:2">
      <c r="A78" s="9" t="s">
        <v>110</v>
      </c>
      <c r="B78" s="6" t="s">
        <v>92</v>
      </c>
    </row>
    <row r="79" spans="1:2">
      <c r="A79" s="9" t="s">
        <v>111</v>
      </c>
      <c r="B79" s="6" t="s">
        <v>92</v>
      </c>
    </row>
    <row r="80" spans="1:2">
      <c r="A80" s="9" t="s">
        <v>112</v>
      </c>
      <c r="B80" s="6" t="s">
        <v>92</v>
      </c>
    </row>
    <row r="81" spans="1:2">
      <c r="A81" s="9" t="s">
        <v>113</v>
      </c>
      <c r="B81" s="10" t="s">
        <v>92</v>
      </c>
    </row>
    <row r="82" spans="1:2">
      <c r="A82" s="11" t="s">
        <v>114</v>
      </c>
      <c r="B82" s="10" t="s">
        <v>92</v>
      </c>
    </row>
    <row r="83" spans="1:2">
      <c r="A83" s="11" t="s">
        <v>115</v>
      </c>
      <c r="B83" s="10" t="s">
        <v>92</v>
      </c>
    </row>
    <row r="84" spans="1:2">
      <c r="A84" s="11" t="s">
        <v>116</v>
      </c>
      <c r="B84" s="10" t="s">
        <v>92</v>
      </c>
    </row>
    <row r="85" spans="1:2">
      <c r="A85" s="11" t="s">
        <v>117</v>
      </c>
      <c r="B85" s="10" t="s">
        <v>92</v>
      </c>
    </row>
    <row r="86" spans="1:2">
      <c r="A86" s="12" t="s">
        <v>118</v>
      </c>
      <c r="B86" s="12">
        <v>700001</v>
      </c>
    </row>
    <row r="87" spans="1:2">
      <c r="A87" s="12" t="s">
        <v>119</v>
      </c>
      <c r="B87" s="12">
        <v>700001</v>
      </c>
    </row>
    <row r="88" spans="1:2">
      <c r="A88" s="12" t="s">
        <v>120</v>
      </c>
      <c r="B88" s="12">
        <v>700001</v>
      </c>
    </row>
    <row r="89" spans="1:2">
      <c r="A89" s="12" t="s">
        <v>121</v>
      </c>
      <c r="B89" s="12">
        <v>700001</v>
      </c>
    </row>
    <row r="90" spans="1:2">
      <c r="A90" s="12" t="s">
        <v>122</v>
      </c>
      <c r="B90" s="12">
        <v>700016</v>
      </c>
    </row>
    <row r="91" spans="1:2">
      <c r="A91" s="12" t="s">
        <v>123</v>
      </c>
      <c r="B91" s="12">
        <v>700016</v>
      </c>
    </row>
    <row r="92" spans="1:2">
      <c r="A92" s="12" t="s">
        <v>124</v>
      </c>
      <c r="B92" s="12">
        <v>700012</v>
      </c>
    </row>
    <row r="93" spans="1:2">
      <c r="A93" s="12" t="s">
        <v>125</v>
      </c>
      <c r="B93" s="12">
        <v>700001</v>
      </c>
    </row>
    <row r="94" spans="1:2">
      <c r="A94" s="12" t="s">
        <v>126</v>
      </c>
      <c r="B94" s="12">
        <v>700001</v>
      </c>
    </row>
    <row r="95" spans="1:2">
      <c r="A95" s="12" t="s">
        <v>127</v>
      </c>
      <c r="B95" s="12">
        <v>700001</v>
      </c>
    </row>
    <row r="96" spans="1:2">
      <c r="A96" s="12" t="s">
        <v>128</v>
      </c>
      <c r="B96" s="12">
        <v>700001</v>
      </c>
    </row>
    <row r="97" spans="1:2">
      <c r="A97" s="12" t="s">
        <v>129</v>
      </c>
      <c r="B97" s="12">
        <v>700001</v>
      </c>
    </row>
    <row r="98" spans="1:2">
      <c r="A98" s="12" t="s">
        <v>130</v>
      </c>
      <c r="B98" s="12">
        <v>700001</v>
      </c>
    </row>
    <row r="99" spans="1:2">
      <c r="A99" s="12" t="s">
        <v>131</v>
      </c>
      <c r="B99" s="12">
        <v>700001</v>
      </c>
    </row>
    <row r="100" spans="1:2">
      <c r="A100" s="12" t="s">
        <v>132</v>
      </c>
      <c r="B100" s="12">
        <v>700001</v>
      </c>
    </row>
    <row r="101" spans="1:2">
      <c r="A101" s="12" t="s">
        <v>133</v>
      </c>
      <c r="B101" s="12">
        <v>700001</v>
      </c>
    </row>
    <row r="102" spans="1:2">
      <c r="A102" s="12" t="s">
        <v>134</v>
      </c>
      <c r="B102" s="12">
        <v>700001</v>
      </c>
    </row>
    <row r="103" spans="1:2">
      <c r="A103" s="12" t="s">
        <v>135</v>
      </c>
      <c r="B103" s="12">
        <v>700001</v>
      </c>
    </row>
    <row r="104" spans="1:2">
      <c r="A104" s="12" t="s">
        <v>136</v>
      </c>
      <c r="B104" s="12">
        <v>700001</v>
      </c>
    </row>
    <row r="105" spans="1:2">
      <c r="A105" s="12" t="s">
        <v>137</v>
      </c>
      <c r="B105" s="12">
        <v>700001</v>
      </c>
    </row>
    <row r="106" spans="1:2">
      <c r="A106" s="12" t="s">
        <v>138</v>
      </c>
      <c r="B106" s="12">
        <v>700001</v>
      </c>
    </row>
    <row r="107" spans="1:2">
      <c r="A107" s="12" t="s">
        <v>139</v>
      </c>
      <c r="B107" s="12">
        <v>757000</v>
      </c>
    </row>
    <row r="108" spans="1:2">
      <c r="A108" s="12" t="s">
        <v>140</v>
      </c>
      <c r="B108" s="12">
        <v>757000</v>
      </c>
    </row>
    <row r="109" spans="1:2">
      <c r="A109" s="12" t="s">
        <v>141</v>
      </c>
      <c r="B109" s="12">
        <v>757000</v>
      </c>
    </row>
    <row r="110" spans="1:2">
      <c r="A110" s="12" t="s">
        <v>142</v>
      </c>
      <c r="B110" s="12">
        <v>757000</v>
      </c>
    </row>
    <row r="111" spans="1:2">
      <c r="A111" s="12" t="s">
        <v>143</v>
      </c>
      <c r="B111" s="12">
        <v>757000</v>
      </c>
    </row>
    <row r="112" spans="1:2">
      <c r="A112" s="12" t="s">
        <v>144</v>
      </c>
      <c r="B112" s="12">
        <v>757000</v>
      </c>
    </row>
    <row r="113" spans="1:2">
      <c r="A113" s="12" t="s">
        <v>145</v>
      </c>
      <c r="B113" s="12">
        <v>757000</v>
      </c>
    </row>
    <row r="114" spans="1:2">
      <c r="A114" s="12" t="s">
        <v>146</v>
      </c>
      <c r="B114" s="12">
        <v>757000</v>
      </c>
    </row>
    <row r="115" spans="1:2">
      <c r="A115" s="12" t="s">
        <v>147</v>
      </c>
      <c r="B115" s="12">
        <v>757000</v>
      </c>
    </row>
    <row r="116" spans="1:2">
      <c r="A116" s="12" t="s">
        <v>148</v>
      </c>
      <c r="B116" s="12">
        <v>757011</v>
      </c>
    </row>
    <row r="117" spans="1:2">
      <c r="A117" s="12" t="s">
        <v>149</v>
      </c>
      <c r="B117" s="12">
        <v>757011</v>
      </c>
    </row>
    <row r="118" spans="1:2">
      <c r="A118" s="12" t="s">
        <v>150</v>
      </c>
      <c r="B118" s="12">
        <v>757011</v>
      </c>
    </row>
    <row r="119" spans="1:2">
      <c r="A119" s="12" t="s">
        <v>151</v>
      </c>
      <c r="B119" s="12">
        <v>757011</v>
      </c>
    </row>
    <row r="120" spans="1:2">
      <c r="A120" s="12" t="s">
        <v>152</v>
      </c>
      <c r="B120" s="12">
        <v>757011</v>
      </c>
    </row>
    <row r="121" spans="1:2">
      <c r="A121" s="12" t="s">
        <v>153</v>
      </c>
      <c r="B121" s="12">
        <v>757011</v>
      </c>
    </row>
    <row r="122" spans="1:2">
      <c r="A122" s="12" t="s">
        <v>154</v>
      </c>
      <c r="B122" s="12">
        <v>757011</v>
      </c>
    </row>
    <row r="123" spans="1:2">
      <c r="A123" s="12" t="s">
        <v>155</v>
      </c>
      <c r="B123" s="12">
        <v>757003</v>
      </c>
    </row>
    <row r="124" spans="1:2">
      <c r="A124" s="12" t="s">
        <v>156</v>
      </c>
      <c r="B124" s="12">
        <v>757003</v>
      </c>
    </row>
    <row r="125" spans="1:2">
      <c r="A125" s="12" t="s">
        <v>157</v>
      </c>
      <c r="B125" s="12">
        <v>757003</v>
      </c>
    </row>
    <row r="126" spans="1:2">
      <c r="A126" s="12" t="s">
        <v>158</v>
      </c>
      <c r="B126" s="12">
        <v>757003</v>
      </c>
    </row>
    <row r="127" spans="1:2">
      <c r="A127" s="12" t="s">
        <v>159</v>
      </c>
      <c r="B127" s="12">
        <v>757003</v>
      </c>
    </row>
    <row r="128" spans="1:2">
      <c r="A128" s="12" t="s">
        <v>160</v>
      </c>
      <c r="B128" s="12">
        <v>757003</v>
      </c>
    </row>
    <row r="129" spans="1:2">
      <c r="A129" s="12" t="s">
        <v>161</v>
      </c>
      <c r="B129" s="12">
        <v>757003</v>
      </c>
    </row>
    <row r="130" spans="1:2">
      <c r="A130" s="12" t="s">
        <v>162</v>
      </c>
      <c r="B130" s="12">
        <v>700000</v>
      </c>
    </row>
    <row r="131" spans="1:2">
      <c r="A131" s="12" t="s">
        <v>163</v>
      </c>
      <c r="B131" s="12">
        <v>700000</v>
      </c>
    </row>
    <row r="132" spans="1:2">
      <c r="A132" s="12" t="s">
        <v>164</v>
      </c>
      <c r="B132" s="12">
        <v>700000</v>
      </c>
    </row>
    <row r="133" spans="1:2">
      <c r="A133" s="12" t="s">
        <v>165</v>
      </c>
      <c r="B133" s="12">
        <v>700000</v>
      </c>
    </row>
    <row r="134" spans="1:2">
      <c r="A134" s="12" t="s">
        <v>166</v>
      </c>
      <c r="B134" s="12">
        <v>700000</v>
      </c>
    </row>
    <row r="135" spans="1:2">
      <c r="A135" s="12" t="s">
        <v>167</v>
      </c>
      <c r="B135" s="12">
        <v>700000</v>
      </c>
    </row>
    <row r="136" spans="1:2">
      <c r="A136" s="12" t="s">
        <v>168</v>
      </c>
      <c r="B136" s="12">
        <v>700000</v>
      </c>
    </row>
    <row r="137" spans="1:2">
      <c r="A137" s="12" t="s">
        <v>169</v>
      </c>
      <c r="B137" s="12">
        <v>700000</v>
      </c>
    </row>
    <row r="138" spans="1:2">
      <c r="A138" s="12" t="s">
        <v>170</v>
      </c>
      <c r="B138" s="12">
        <v>700000</v>
      </c>
    </row>
    <row r="139" spans="1:2">
      <c r="A139" s="12" t="s">
        <v>171</v>
      </c>
      <c r="B139" s="12">
        <v>700000</v>
      </c>
    </row>
    <row r="140" spans="1:2">
      <c r="A140" s="12" t="s">
        <v>172</v>
      </c>
      <c r="B140" s="12">
        <v>700000</v>
      </c>
    </row>
    <row r="141" spans="1:2">
      <c r="A141" s="12" t="s">
        <v>173</v>
      </c>
      <c r="B141" s="12">
        <v>700000</v>
      </c>
    </row>
    <row r="142" spans="1:2">
      <c r="A142" s="12" t="s">
        <v>174</v>
      </c>
      <c r="B142" s="12">
        <v>700000</v>
      </c>
    </row>
    <row r="143" spans="1:2">
      <c r="A143" s="12" t="s">
        <v>175</v>
      </c>
      <c r="B143" s="12">
        <v>700000</v>
      </c>
    </row>
    <row r="144" spans="1:2">
      <c r="A144" s="12" t="s">
        <v>176</v>
      </c>
      <c r="B144" s="12">
        <v>700000</v>
      </c>
    </row>
    <row r="145" spans="1:2">
      <c r="A145" s="12" t="s">
        <v>177</v>
      </c>
      <c r="B145" s="12">
        <v>700000</v>
      </c>
    </row>
    <row r="146" spans="1:2">
      <c r="A146" s="12" t="s">
        <v>178</v>
      </c>
      <c r="B146" s="12">
        <v>700000</v>
      </c>
    </row>
    <row r="147" spans="1:2">
      <c r="A147" s="12" t="s">
        <v>179</v>
      </c>
      <c r="B147" s="12">
        <v>777777</v>
      </c>
    </row>
    <row r="148" spans="1:2">
      <c r="A148" s="12" t="s">
        <v>180</v>
      </c>
      <c r="B148" s="12">
        <v>777777</v>
      </c>
    </row>
    <row r="149" spans="1:2">
      <c r="A149" s="12" t="s">
        <v>180</v>
      </c>
      <c r="B149" s="12">
        <v>777777</v>
      </c>
    </row>
    <row r="150" spans="1:2">
      <c r="A150" s="12" t="s">
        <v>181</v>
      </c>
      <c r="B150" s="12">
        <v>757011</v>
      </c>
    </row>
    <row r="151" spans="1:2">
      <c r="A151" s="12" t="s">
        <v>182</v>
      </c>
      <c r="B151" s="12">
        <v>700000</v>
      </c>
    </row>
    <row r="152" spans="1:2">
      <c r="A152" s="12" t="s">
        <v>183</v>
      </c>
      <c r="B152" s="12" t="s">
        <v>184</v>
      </c>
    </row>
    <row r="153" spans="1:2">
      <c r="A153" s="12" t="s">
        <v>185</v>
      </c>
      <c r="B153" s="12" t="s">
        <v>186</v>
      </c>
    </row>
    <row r="154" spans="1:2">
      <c r="A154" s="12" t="s">
        <v>187</v>
      </c>
      <c r="B154" s="12" t="s">
        <v>184</v>
      </c>
    </row>
    <row r="155" spans="1:2">
      <c r="A155" s="12" t="s">
        <v>188</v>
      </c>
      <c r="B155" s="12" t="s">
        <v>186</v>
      </c>
    </row>
    <row r="156" spans="1:2">
      <c r="A156" s="12" t="s">
        <v>189</v>
      </c>
      <c r="B156" s="12" t="s">
        <v>186</v>
      </c>
    </row>
    <row r="157" spans="1:2">
      <c r="A157" s="12" t="s">
        <v>190</v>
      </c>
      <c r="B157" s="12" t="s">
        <v>186</v>
      </c>
    </row>
    <row r="158" spans="1:2">
      <c r="A158" s="12" t="s">
        <v>191</v>
      </c>
      <c r="B158" s="12" t="s">
        <v>186</v>
      </c>
    </row>
    <row r="159" spans="1:2">
      <c r="A159" s="12" t="s">
        <v>192</v>
      </c>
      <c r="B159" s="12" t="s">
        <v>186</v>
      </c>
    </row>
    <row r="160" spans="1:2">
      <c r="A160" s="12" t="s">
        <v>193</v>
      </c>
      <c r="B160" s="12" t="s">
        <v>186</v>
      </c>
    </row>
    <row r="161" spans="1:2">
      <c r="A161" s="12" t="s">
        <v>194</v>
      </c>
      <c r="B161" s="12" t="s">
        <v>186</v>
      </c>
    </row>
    <row r="162" spans="1:2">
      <c r="A162" s="12" t="s">
        <v>195</v>
      </c>
      <c r="B162" s="12" t="s">
        <v>196</v>
      </c>
    </row>
    <row r="163" spans="1:2">
      <c r="A163" s="12" t="s">
        <v>197</v>
      </c>
      <c r="B163" s="12" t="s">
        <v>198</v>
      </c>
    </row>
    <row r="164" spans="1:2">
      <c r="A164" s="12" t="s">
        <v>199</v>
      </c>
      <c r="B164" s="12" t="s">
        <v>198</v>
      </c>
    </row>
    <row r="165" spans="1:2">
      <c r="A165" s="12" t="s">
        <v>200</v>
      </c>
      <c r="B165" s="12" t="s">
        <v>201</v>
      </c>
    </row>
    <row r="166" spans="1:2">
      <c r="A166" s="12" t="s">
        <v>202</v>
      </c>
      <c r="B166" s="12" t="s">
        <v>198</v>
      </c>
    </row>
    <row r="167" spans="1:2">
      <c r="A167" s="12" t="s">
        <v>203</v>
      </c>
      <c r="B167" s="12" t="s">
        <v>198</v>
      </c>
    </row>
    <row r="168" spans="1:2">
      <c r="A168" s="12" t="s">
        <v>204</v>
      </c>
      <c r="B168" s="12" t="s">
        <v>198</v>
      </c>
    </row>
    <row r="169" spans="1:2">
      <c r="A169" s="12" t="s">
        <v>205</v>
      </c>
      <c r="B169" s="12" t="s">
        <v>198</v>
      </c>
    </row>
    <row r="170" spans="1:2">
      <c r="A170" s="12" t="s">
        <v>206</v>
      </c>
      <c r="B170" s="12" t="s">
        <v>198</v>
      </c>
    </row>
    <row r="171" spans="1:2">
      <c r="A171" s="12" t="s">
        <v>207</v>
      </c>
      <c r="B171" s="12" t="s">
        <v>198</v>
      </c>
    </row>
    <row r="172" spans="1:2">
      <c r="A172" s="12" t="s">
        <v>208</v>
      </c>
      <c r="B172" s="12" t="s">
        <v>186</v>
      </c>
    </row>
    <row r="173" spans="1:2">
      <c r="A173" s="12" t="s">
        <v>209</v>
      </c>
      <c r="B173" s="12" t="s">
        <v>210</v>
      </c>
    </row>
    <row r="174" spans="1:2">
      <c r="A174" s="12" t="s">
        <v>211</v>
      </c>
      <c r="B174" s="12" t="s">
        <v>198</v>
      </c>
    </row>
    <row r="175" spans="1:2">
      <c r="A175" s="12" t="s">
        <v>212</v>
      </c>
      <c r="B175" s="12" t="s">
        <v>198</v>
      </c>
    </row>
    <row r="176" spans="1:2">
      <c r="A176" s="12" t="s">
        <v>213</v>
      </c>
      <c r="B176" s="12" t="s">
        <v>198</v>
      </c>
    </row>
    <row r="177" spans="1:2">
      <c r="A177" s="12" t="s">
        <v>214</v>
      </c>
      <c r="B177" s="12" t="s">
        <v>198</v>
      </c>
    </row>
    <row r="178" spans="1:2">
      <c r="A178" s="12" t="s">
        <v>215</v>
      </c>
      <c r="B178" s="12" t="s">
        <v>198</v>
      </c>
    </row>
    <row r="179" spans="1:2">
      <c r="A179" s="12" t="s">
        <v>216</v>
      </c>
      <c r="B179" s="12" t="s">
        <v>186</v>
      </c>
    </row>
    <row r="180" spans="1:2">
      <c r="A180" s="12" t="s">
        <v>217</v>
      </c>
      <c r="B180" s="12" t="s">
        <v>186</v>
      </c>
    </row>
    <row r="181" spans="1:2">
      <c r="A181" s="12" t="s">
        <v>218</v>
      </c>
      <c r="B181" s="12" t="s">
        <v>186</v>
      </c>
    </row>
    <row r="182" spans="1:2">
      <c r="A182" s="12" t="s">
        <v>219</v>
      </c>
      <c r="B182" s="12" t="s">
        <v>186</v>
      </c>
    </row>
    <row r="183" spans="1:2">
      <c r="A183" s="12" t="s">
        <v>220</v>
      </c>
      <c r="B183" s="12" t="s">
        <v>186</v>
      </c>
    </row>
    <row r="184" spans="1:2">
      <c r="A184" s="12" t="s">
        <v>219</v>
      </c>
      <c r="B184" s="12" t="s">
        <v>186</v>
      </c>
    </row>
    <row r="185" spans="1:2">
      <c r="A185" s="12" t="s">
        <v>221</v>
      </c>
      <c r="B185" s="12" t="s">
        <v>186</v>
      </c>
    </row>
    <row r="186" spans="1:2">
      <c r="A186" s="12" t="s">
        <v>222</v>
      </c>
      <c r="B186" s="12" t="s">
        <v>186</v>
      </c>
    </row>
    <row r="187" spans="1:2">
      <c r="A187" s="12" t="s">
        <v>223</v>
      </c>
      <c r="B187" s="12" t="s">
        <v>186</v>
      </c>
    </row>
    <row r="188" spans="1:2">
      <c r="A188" s="12" t="s">
        <v>224</v>
      </c>
      <c r="B188" s="12" t="s">
        <v>186</v>
      </c>
    </row>
    <row r="189" spans="1:2">
      <c r="A189" s="12" t="s">
        <v>225</v>
      </c>
      <c r="B189" s="12" t="s">
        <v>226</v>
      </c>
    </row>
    <row r="190" spans="1:2">
      <c r="A190" s="12" t="s">
        <v>227</v>
      </c>
      <c r="B190" s="12" t="s">
        <v>186</v>
      </c>
    </row>
    <row r="191" spans="1:2">
      <c r="A191" s="12" t="s">
        <v>228</v>
      </c>
      <c r="B191" s="12" t="s">
        <v>186</v>
      </c>
    </row>
    <row r="192" spans="1:2">
      <c r="A192" s="12" t="s">
        <v>229</v>
      </c>
      <c r="B192" s="12" t="s">
        <v>226</v>
      </c>
    </row>
    <row r="193" spans="1:2">
      <c r="A193" s="12" t="s">
        <v>230</v>
      </c>
      <c r="B193" s="12" t="s">
        <v>226</v>
      </c>
    </row>
    <row r="194" spans="1:2">
      <c r="A194" s="12" t="s">
        <v>231</v>
      </c>
      <c r="B194" s="12" t="s">
        <v>226</v>
      </c>
    </row>
    <row r="195" spans="1:2">
      <c r="A195" s="12" t="s">
        <v>232</v>
      </c>
      <c r="B195" s="12" t="s">
        <v>226</v>
      </c>
    </row>
    <row r="196" spans="1:2">
      <c r="A196" s="12" t="s">
        <v>233</v>
      </c>
      <c r="B196" s="12" t="s">
        <v>226</v>
      </c>
    </row>
    <row r="197" spans="1:2">
      <c r="A197" s="12" t="s">
        <v>234</v>
      </c>
      <c r="B197" s="12" t="s">
        <v>235</v>
      </c>
    </row>
    <row r="198" spans="1:2">
      <c r="A198" s="12" t="s">
        <v>236</v>
      </c>
      <c r="B198" s="12" t="s">
        <v>237</v>
      </c>
    </row>
    <row r="199" spans="1:2">
      <c r="A199" s="12" t="s">
        <v>238</v>
      </c>
      <c r="B199" s="12" t="s">
        <v>237</v>
      </c>
    </row>
    <row r="200" spans="1:2">
      <c r="A200" s="12" t="s">
        <v>239</v>
      </c>
      <c r="B200" s="12" t="s">
        <v>237</v>
      </c>
    </row>
    <row r="201" spans="1:2">
      <c r="A201" s="12" t="s">
        <v>240</v>
      </c>
      <c r="B201" s="12" t="s">
        <v>241</v>
      </c>
    </row>
    <row r="202" spans="1:2">
      <c r="A202" s="12" t="s">
        <v>242</v>
      </c>
      <c r="B202" s="12" t="s">
        <v>243</v>
      </c>
    </row>
    <row r="203" spans="1:2">
      <c r="A203" s="12" t="s">
        <v>244</v>
      </c>
      <c r="B203" s="12" t="s">
        <v>245</v>
      </c>
    </row>
    <row r="204" spans="1:2">
      <c r="A204" s="12" t="s">
        <v>246</v>
      </c>
      <c r="B204" s="12" t="s">
        <v>245</v>
      </c>
    </row>
    <row r="205" spans="1:2">
      <c r="A205" s="12" t="s">
        <v>247</v>
      </c>
      <c r="B205" s="12" t="s">
        <v>245</v>
      </c>
    </row>
    <row r="206" spans="1:2">
      <c r="A206" s="12" t="s">
        <v>248</v>
      </c>
      <c r="B206" s="12" t="s">
        <v>245</v>
      </c>
    </row>
    <row r="207" spans="1:2">
      <c r="A207" s="12" t="s">
        <v>249</v>
      </c>
      <c r="B207" s="12" t="s">
        <v>245</v>
      </c>
    </row>
    <row r="208" spans="1:2">
      <c r="A208" s="12" t="s">
        <v>250</v>
      </c>
      <c r="B208" s="12" t="s">
        <v>245</v>
      </c>
    </row>
    <row r="209" spans="1:2">
      <c r="A209" s="12" t="s">
        <v>251</v>
      </c>
      <c r="B209" s="12" t="s">
        <v>245</v>
      </c>
    </row>
    <row r="210" spans="1:2">
      <c r="A210" s="12" t="s">
        <v>252</v>
      </c>
      <c r="B210" s="12" t="s">
        <v>245</v>
      </c>
    </row>
    <row r="211" spans="1:2">
      <c r="A211" s="12" t="s">
        <v>253</v>
      </c>
      <c r="B211" s="12" t="s">
        <v>245</v>
      </c>
    </row>
    <row r="212" spans="1:2">
      <c r="A212" s="12" t="s">
        <v>254</v>
      </c>
      <c r="B212" s="12" t="s">
        <v>245</v>
      </c>
    </row>
    <row r="213" spans="1:2">
      <c r="A213" s="12" t="s">
        <v>255</v>
      </c>
      <c r="B213" s="12" t="s">
        <v>245</v>
      </c>
    </row>
    <row r="214" spans="1:2">
      <c r="A214" s="12" t="s">
        <v>256</v>
      </c>
      <c r="B214" s="12" t="s">
        <v>245</v>
      </c>
    </row>
    <row r="215" spans="1:2">
      <c r="A215" s="12" t="s">
        <v>257</v>
      </c>
      <c r="B215" s="12" t="s">
        <v>245</v>
      </c>
    </row>
    <row r="216" spans="1:2">
      <c r="A216" s="12" t="s">
        <v>258</v>
      </c>
      <c r="B216" s="12" t="s">
        <v>245</v>
      </c>
    </row>
    <row r="217" spans="1:2">
      <c r="A217" s="12" t="s">
        <v>259</v>
      </c>
      <c r="B217" s="12" t="s">
        <v>245</v>
      </c>
    </row>
    <row r="218" spans="1:2">
      <c r="A218" s="12" t="s">
        <v>260</v>
      </c>
      <c r="B218" s="12" t="s">
        <v>245</v>
      </c>
    </row>
    <row r="219" spans="1:2">
      <c r="A219" s="12" t="s">
        <v>261</v>
      </c>
      <c r="B219" s="12" t="s">
        <v>245</v>
      </c>
    </row>
    <row r="220" spans="1:2">
      <c r="A220" s="12" t="s">
        <v>262</v>
      </c>
      <c r="B220" s="12" t="s">
        <v>263</v>
      </c>
    </row>
    <row r="221" spans="1:2">
      <c r="A221" s="12" t="s">
        <v>264</v>
      </c>
      <c r="B221" s="12" t="s">
        <v>263</v>
      </c>
    </row>
    <row r="222" spans="1:2">
      <c r="A222" s="12" t="s">
        <v>265</v>
      </c>
      <c r="B222" s="12" t="s">
        <v>266</v>
      </c>
    </row>
    <row r="223" spans="1:2">
      <c r="A223" s="12" t="s">
        <v>267</v>
      </c>
      <c r="B223" s="12" t="s">
        <v>266</v>
      </c>
    </row>
    <row r="224" spans="1:2">
      <c r="A224" s="12" t="s">
        <v>268</v>
      </c>
      <c r="B224" s="12" t="s">
        <v>266</v>
      </c>
    </row>
    <row r="225" spans="1:2">
      <c r="A225" s="12" t="s">
        <v>269</v>
      </c>
      <c r="B225" s="12" t="s">
        <v>270</v>
      </c>
    </row>
    <row r="226" spans="1:2">
      <c r="A226" s="12" t="s">
        <v>271</v>
      </c>
      <c r="B226" s="12" t="s">
        <v>270</v>
      </c>
    </row>
    <row r="227" spans="1:2">
      <c r="A227" s="12" t="s">
        <v>272</v>
      </c>
      <c r="B227" s="12" t="s">
        <v>273</v>
      </c>
    </row>
    <row r="228" spans="1:2">
      <c r="A228" s="12" t="s">
        <v>274</v>
      </c>
      <c r="B228" s="12" t="s">
        <v>275</v>
      </c>
    </row>
    <row r="229" spans="1:2">
      <c r="A229" s="12" t="s">
        <v>276</v>
      </c>
      <c r="B229" s="12" t="s">
        <v>275</v>
      </c>
    </row>
    <row r="230" spans="1:2">
      <c r="A230" s="12" t="s">
        <v>277</v>
      </c>
      <c r="B230" s="12" t="s">
        <v>275</v>
      </c>
    </row>
    <row r="231" spans="1:2">
      <c r="A231" s="12" t="s">
        <v>278</v>
      </c>
      <c r="B231" s="12" t="s">
        <v>279</v>
      </c>
    </row>
    <row r="232" spans="1:2">
      <c r="A232" s="12" t="s">
        <v>280</v>
      </c>
      <c r="B232" s="12" t="s">
        <v>279</v>
      </c>
    </row>
    <row r="233" spans="1:2">
      <c r="A233" s="12" t="s">
        <v>281</v>
      </c>
      <c r="B233" s="12" t="s">
        <v>279</v>
      </c>
    </row>
    <row r="234" spans="1:2">
      <c r="A234" s="12" t="s">
        <v>282</v>
      </c>
      <c r="B234" s="12" t="s">
        <v>279</v>
      </c>
    </row>
    <row r="235" spans="1:2">
      <c r="A235" s="12" t="s">
        <v>283</v>
      </c>
      <c r="B235" s="12" t="s">
        <v>279</v>
      </c>
    </row>
    <row r="236" spans="1:2">
      <c r="A236" s="12" t="s">
        <v>284</v>
      </c>
      <c r="B236" s="12" t="s">
        <v>285</v>
      </c>
    </row>
    <row r="237" spans="1:2">
      <c r="A237" s="12" t="s">
        <v>286</v>
      </c>
      <c r="B237" s="12" t="s">
        <v>287</v>
      </c>
    </row>
    <row r="238" spans="1:2">
      <c r="A238" s="12" t="s">
        <v>288</v>
      </c>
      <c r="B238" s="12" t="s">
        <v>289</v>
      </c>
    </row>
    <row r="239" spans="1:2">
      <c r="A239" s="12" t="s">
        <v>290</v>
      </c>
      <c r="B239" s="12" t="s">
        <v>279</v>
      </c>
    </row>
    <row r="240" spans="1:2">
      <c r="A240" s="12" t="s">
        <v>291</v>
      </c>
      <c r="B240" s="12" t="s">
        <v>292</v>
      </c>
    </row>
    <row r="241" spans="1:2">
      <c r="A241" s="12" t="s">
        <v>293</v>
      </c>
      <c r="B241" s="12" t="s">
        <v>285</v>
      </c>
    </row>
    <row r="242" spans="1:2">
      <c r="A242" s="12" t="s">
        <v>294</v>
      </c>
      <c r="B242" s="12" t="s">
        <v>295</v>
      </c>
    </row>
    <row r="243" spans="1:2">
      <c r="A243" s="12" t="s">
        <v>296</v>
      </c>
      <c r="B243" s="12" t="s">
        <v>297</v>
      </c>
    </row>
    <row r="244" spans="1:2">
      <c r="A244" s="12" t="s">
        <v>298</v>
      </c>
      <c r="B244" s="12" t="s">
        <v>245</v>
      </c>
    </row>
    <row r="245" spans="1:2">
      <c r="A245" s="12" t="s">
        <v>299</v>
      </c>
      <c r="B245" s="12" t="s">
        <v>245</v>
      </c>
    </row>
    <row r="246" spans="1:2">
      <c r="A246" s="13" t="s">
        <v>300</v>
      </c>
      <c r="B246" s="13" t="s">
        <v>301</v>
      </c>
    </row>
    <row r="247" spans="1:2">
      <c r="A247" s="13" t="s">
        <v>302</v>
      </c>
      <c r="B247" s="13" t="s">
        <v>301</v>
      </c>
    </row>
    <row r="248" spans="1:2">
      <c r="A248" s="13" t="s">
        <v>303</v>
      </c>
      <c r="B248" s="13" t="s">
        <v>304</v>
      </c>
    </row>
    <row r="249" spans="1:2">
      <c r="A249" s="13" t="s">
        <v>305</v>
      </c>
      <c r="B249" s="13" t="s">
        <v>301</v>
      </c>
    </row>
    <row r="250" spans="1:2">
      <c r="A250" s="13" t="s">
        <v>306</v>
      </c>
      <c r="B250" s="13" t="s">
        <v>301</v>
      </c>
    </row>
    <row r="251" spans="1:2">
      <c r="A251" s="13" t="s">
        <v>306</v>
      </c>
      <c r="B251" s="13" t="s">
        <v>304</v>
      </c>
    </row>
    <row r="252" spans="1:2">
      <c r="A252" s="13" t="s">
        <v>307</v>
      </c>
      <c r="B252" s="13" t="s">
        <v>301</v>
      </c>
    </row>
    <row r="253" spans="1:2">
      <c r="A253" s="13" t="s">
        <v>308</v>
      </c>
      <c r="B253" s="13" t="s">
        <v>301</v>
      </c>
    </row>
    <row r="254" spans="1:2">
      <c r="A254" s="13" t="s">
        <v>309</v>
      </c>
      <c r="B254" s="13" t="s">
        <v>301</v>
      </c>
    </row>
    <row r="255" spans="1:2">
      <c r="A255" s="13" t="s">
        <v>309</v>
      </c>
      <c r="B255" s="13" t="s">
        <v>304</v>
      </c>
    </row>
    <row r="256" spans="1:2">
      <c r="A256" s="13" t="s">
        <v>310</v>
      </c>
      <c r="B256" s="13" t="s">
        <v>301</v>
      </c>
    </row>
    <row r="257" spans="1:2">
      <c r="A257" s="13" t="s">
        <v>311</v>
      </c>
      <c r="B257" s="13" t="s">
        <v>301</v>
      </c>
    </row>
    <row r="258" spans="1:2">
      <c r="A258" s="13" t="s">
        <v>311</v>
      </c>
      <c r="B258" s="13" t="s">
        <v>304</v>
      </c>
    </row>
    <row r="259" spans="1:2">
      <c r="A259" s="13" t="s">
        <v>312</v>
      </c>
      <c r="B259" s="13" t="s">
        <v>301</v>
      </c>
    </row>
    <row r="260" spans="1:2">
      <c r="A260" s="13" t="s">
        <v>313</v>
      </c>
      <c r="B260" s="13" t="s">
        <v>301</v>
      </c>
    </row>
    <row r="261" spans="1:2">
      <c r="A261" s="13" t="s">
        <v>314</v>
      </c>
      <c r="B261" s="13" t="s">
        <v>301</v>
      </c>
    </row>
    <row r="262" spans="1:2">
      <c r="A262" s="13" t="s">
        <v>315</v>
      </c>
      <c r="B262" s="13" t="s">
        <v>301</v>
      </c>
    </row>
    <row r="263" spans="1:2">
      <c r="A263" s="13" t="s">
        <v>316</v>
      </c>
      <c r="B263" s="13" t="s">
        <v>301</v>
      </c>
    </row>
    <row r="264" spans="1:2">
      <c r="A264" s="13" t="s">
        <v>317</v>
      </c>
      <c r="B264" s="13" t="s">
        <v>301</v>
      </c>
    </row>
    <row r="265" spans="1:2">
      <c r="A265" s="13" t="s">
        <v>318</v>
      </c>
      <c r="B265" s="13" t="s">
        <v>301</v>
      </c>
    </row>
    <row r="266" spans="1:2">
      <c r="A266" s="13" t="s">
        <v>319</v>
      </c>
      <c r="B266" s="13" t="s">
        <v>301</v>
      </c>
    </row>
    <row r="267" spans="1:2">
      <c r="A267" s="13" t="s">
        <v>320</v>
      </c>
      <c r="B267" s="13" t="s">
        <v>301</v>
      </c>
    </row>
    <row r="268" spans="1:2">
      <c r="A268" s="13" t="s">
        <v>321</v>
      </c>
      <c r="B268" s="13" t="s">
        <v>301</v>
      </c>
    </row>
    <row r="269" spans="1:2">
      <c r="A269" s="13" t="s">
        <v>322</v>
      </c>
      <c r="B269" s="13" t="s">
        <v>301</v>
      </c>
    </row>
    <row r="270" spans="1:2">
      <c r="A270" s="13" t="s">
        <v>323</v>
      </c>
      <c r="B270" s="13" t="s">
        <v>301</v>
      </c>
    </row>
    <row r="271" spans="1:2">
      <c r="A271" s="13" t="s">
        <v>324</v>
      </c>
      <c r="B271" s="13" t="s">
        <v>301</v>
      </c>
    </row>
    <row r="272" spans="1:2">
      <c r="A272" s="13" t="s">
        <v>325</v>
      </c>
      <c r="B272" s="13" t="s">
        <v>301</v>
      </c>
    </row>
    <row r="273" spans="1:2">
      <c r="A273" s="13" t="s">
        <v>326</v>
      </c>
      <c r="B273" s="13" t="s">
        <v>301</v>
      </c>
    </row>
    <row r="274" spans="1:2">
      <c r="A274" s="13" t="s">
        <v>327</v>
      </c>
      <c r="B274" s="13" t="s">
        <v>301</v>
      </c>
    </row>
    <row r="275" spans="1:2">
      <c r="A275" s="13" t="s">
        <v>328</v>
      </c>
      <c r="B275" s="13" t="s">
        <v>301</v>
      </c>
    </row>
    <row r="276" spans="1:2">
      <c r="A276" s="13" t="s">
        <v>329</v>
      </c>
      <c r="B276" s="13">
        <v>500000</v>
      </c>
    </row>
    <row r="277" spans="1:2">
      <c r="A277" s="13" t="s">
        <v>330</v>
      </c>
      <c r="B277" s="13">
        <v>500000</v>
      </c>
    </row>
    <row r="278" spans="1:2">
      <c r="A278" s="13" t="s">
        <v>331</v>
      </c>
      <c r="B278" s="13">
        <v>500000</v>
      </c>
    </row>
    <row r="279" spans="1:2">
      <c r="A279" s="13" t="s">
        <v>332</v>
      </c>
      <c r="B279" s="13" t="s">
        <v>301</v>
      </c>
    </row>
    <row r="280" spans="1:2">
      <c r="A280" s="13" t="s">
        <v>332</v>
      </c>
      <c r="B280" s="13" t="s">
        <v>304</v>
      </c>
    </row>
    <row r="281" spans="1:2">
      <c r="A281" s="13" t="s">
        <v>333</v>
      </c>
      <c r="B281" s="13" t="s">
        <v>301</v>
      </c>
    </row>
    <row r="282" spans="1:2">
      <c r="A282" s="13" t="s">
        <v>334</v>
      </c>
      <c r="B282" s="13" t="s">
        <v>301</v>
      </c>
    </row>
    <row r="283" spans="1:2">
      <c r="A283" s="13" t="s">
        <v>334</v>
      </c>
      <c r="B283" s="13" t="s">
        <v>304</v>
      </c>
    </row>
    <row r="284" spans="1:2">
      <c r="A284" s="13" t="s">
        <v>335</v>
      </c>
      <c r="B284" s="13" t="s">
        <v>301</v>
      </c>
    </row>
    <row r="285" spans="1:2">
      <c r="A285" s="13" t="s">
        <v>336</v>
      </c>
      <c r="B285" s="13" t="s">
        <v>301</v>
      </c>
    </row>
    <row r="286" spans="1:2">
      <c r="A286" s="13" t="s">
        <v>337</v>
      </c>
      <c r="B286" s="13" t="s">
        <v>301</v>
      </c>
    </row>
    <row r="287" spans="1:2">
      <c r="A287" s="13" t="s">
        <v>337</v>
      </c>
      <c r="B287" s="13" t="s">
        <v>304</v>
      </c>
    </row>
    <row r="288" spans="1:2">
      <c r="A288" s="14" t="s">
        <v>338</v>
      </c>
      <c r="B288" s="14" t="s">
        <v>304</v>
      </c>
    </row>
    <row r="289" spans="1:2">
      <c r="A289" s="14" t="s">
        <v>338</v>
      </c>
      <c r="B289" s="14" t="s">
        <v>301</v>
      </c>
    </row>
    <row r="290" spans="1:2">
      <c r="A290" s="14" t="s">
        <v>339</v>
      </c>
      <c r="B290" s="14" t="s">
        <v>301</v>
      </c>
    </row>
    <row r="291" spans="1:2">
      <c r="A291" s="14" t="s">
        <v>340</v>
      </c>
      <c r="B291" s="14" t="s">
        <v>301</v>
      </c>
    </row>
    <row r="292" spans="1:2">
      <c r="A292" s="14" t="s">
        <v>341</v>
      </c>
      <c r="B292" s="14" t="s">
        <v>301</v>
      </c>
    </row>
    <row r="293" spans="1:2">
      <c r="A293" s="14" t="s">
        <v>342</v>
      </c>
      <c r="B293" s="14" t="s">
        <v>301</v>
      </c>
    </row>
    <row r="294" spans="1:2">
      <c r="A294" s="14" t="s">
        <v>343</v>
      </c>
      <c r="B294" s="14" t="s">
        <v>301</v>
      </c>
    </row>
    <row r="295" spans="1:2">
      <c r="A295" s="14" t="s">
        <v>344</v>
      </c>
      <c r="B295" s="14" t="s">
        <v>301</v>
      </c>
    </row>
    <row r="296" spans="1:2">
      <c r="A296" s="14" t="s">
        <v>335</v>
      </c>
      <c r="B296" s="14" t="s">
        <v>301</v>
      </c>
    </row>
    <row r="297" spans="1:2">
      <c r="A297" s="14" t="s">
        <v>345</v>
      </c>
      <c r="B297" s="14" t="s">
        <v>304</v>
      </c>
    </row>
    <row r="298" spans="1:2">
      <c r="A298" s="14" t="s">
        <v>345</v>
      </c>
      <c r="B298" s="14" t="s">
        <v>301</v>
      </c>
    </row>
    <row r="299" spans="1:2">
      <c r="A299" s="15" t="s">
        <v>346</v>
      </c>
      <c r="B299" s="15">
        <v>500000</v>
      </c>
    </row>
    <row r="300" spans="1:2">
      <c r="A300" s="15" t="s">
        <v>347</v>
      </c>
      <c r="B300" s="15">
        <v>500000</v>
      </c>
    </row>
    <row r="301" spans="1:2">
      <c r="A301" s="15" t="s">
        <v>348</v>
      </c>
      <c r="B301" s="15">
        <v>500000</v>
      </c>
    </row>
    <row r="302" spans="1:2">
      <c r="A302" s="12" t="s">
        <v>349</v>
      </c>
      <c r="B302" s="12">
        <v>500000</v>
      </c>
    </row>
    <row r="303" spans="1:2">
      <c r="A303" s="12" t="s">
        <v>350</v>
      </c>
      <c r="B303" s="12">
        <v>500000</v>
      </c>
    </row>
    <row r="304" spans="1:2">
      <c r="A304" s="12" t="s">
        <v>351</v>
      </c>
      <c r="B304" s="12">
        <v>500000</v>
      </c>
    </row>
    <row r="305" spans="1:2">
      <c r="A305" s="12" t="s">
        <v>352</v>
      </c>
      <c r="B305" s="12">
        <v>500000</v>
      </c>
    </row>
    <row r="306" spans="1:2">
      <c r="A306" s="12" t="s">
        <v>353</v>
      </c>
      <c r="B306" s="12">
        <v>500000</v>
      </c>
    </row>
    <row r="307" spans="1:2">
      <c r="A307" s="12" t="s">
        <v>354</v>
      </c>
      <c r="B307" s="12">
        <v>500000</v>
      </c>
    </row>
    <row r="308" spans="1:2">
      <c r="A308" s="12" t="s">
        <v>355</v>
      </c>
      <c r="B308" s="12">
        <v>500000</v>
      </c>
    </row>
    <row r="309" spans="1:2">
      <c r="A309" s="12" t="s">
        <v>356</v>
      </c>
      <c r="B309" s="12">
        <v>500000</v>
      </c>
    </row>
    <row r="310" spans="1:2">
      <c r="A310" s="12" t="s">
        <v>357</v>
      </c>
      <c r="B310" s="12">
        <v>500000</v>
      </c>
    </row>
    <row r="311" spans="1:2">
      <c r="A311" s="12" t="s">
        <v>358</v>
      </c>
      <c r="B311" s="12">
        <v>500000</v>
      </c>
    </row>
    <row r="312" spans="1:2">
      <c r="A312" s="12" t="s">
        <v>359</v>
      </c>
      <c r="B312" s="12">
        <v>500000</v>
      </c>
    </row>
    <row r="313" spans="1:2">
      <c r="A313" s="12" t="s">
        <v>360</v>
      </c>
      <c r="B313" s="12">
        <v>500000</v>
      </c>
    </row>
    <row r="314" spans="1:2">
      <c r="A314" s="12" t="s">
        <v>361</v>
      </c>
      <c r="B314" s="12">
        <v>500000</v>
      </c>
    </row>
    <row r="315" spans="1:2">
      <c r="A315" s="12" t="s">
        <v>362</v>
      </c>
      <c r="B315" s="12">
        <v>500000</v>
      </c>
    </row>
    <row r="316" spans="1:2">
      <c r="A316" s="12" t="s">
        <v>363</v>
      </c>
      <c r="B316" s="12">
        <v>500000</v>
      </c>
    </row>
    <row r="317" spans="1:2">
      <c r="A317" s="12" t="s">
        <v>364</v>
      </c>
      <c r="B317" s="12">
        <v>500000</v>
      </c>
    </row>
    <row r="318" spans="1:2">
      <c r="A318" s="12" t="s">
        <v>365</v>
      </c>
      <c r="B318" s="12">
        <v>500000</v>
      </c>
    </row>
    <row r="319" spans="1:2">
      <c r="A319" s="12" t="s">
        <v>366</v>
      </c>
      <c r="B319" s="12">
        <v>500000</v>
      </c>
    </row>
    <row r="320" spans="1:2">
      <c r="A320" s="12" t="s">
        <v>367</v>
      </c>
      <c r="B320" s="12">
        <v>500000</v>
      </c>
    </row>
    <row r="321" spans="1:2">
      <c r="A321" s="12" t="s">
        <v>368</v>
      </c>
      <c r="B321" s="12">
        <v>500000</v>
      </c>
    </row>
    <row r="322" spans="1:2">
      <c r="A322" s="12" t="s">
        <v>369</v>
      </c>
      <c r="B322" s="12">
        <v>500000</v>
      </c>
    </row>
    <row r="323" spans="1:2">
      <c r="A323" s="12" t="s">
        <v>370</v>
      </c>
      <c r="B323" s="12">
        <v>500000</v>
      </c>
    </row>
    <row r="324" spans="1:2">
      <c r="A324" s="12" t="s">
        <v>371</v>
      </c>
      <c r="B324" s="12">
        <v>500000</v>
      </c>
    </row>
    <row r="325" spans="1:2">
      <c r="A325" s="12" t="s">
        <v>372</v>
      </c>
      <c r="B325" s="12">
        <v>500000</v>
      </c>
    </row>
    <row r="326" spans="1:2">
      <c r="A326" s="12" t="s">
        <v>373</v>
      </c>
      <c r="B326" s="12">
        <v>500000</v>
      </c>
    </row>
    <row r="327" spans="1:2">
      <c r="A327" s="12" t="s">
        <v>374</v>
      </c>
      <c r="B327" s="12">
        <v>500000</v>
      </c>
    </row>
    <row r="328" spans="1:2">
      <c r="A328" s="12" t="s">
        <v>375</v>
      </c>
      <c r="B328" s="12">
        <v>500000</v>
      </c>
    </row>
    <row r="329" spans="1:2">
      <c r="A329" s="12" t="s">
        <v>376</v>
      </c>
      <c r="B329" s="12">
        <v>500000</v>
      </c>
    </row>
    <row r="330" spans="1:2">
      <c r="A330" s="12" t="s">
        <v>377</v>
      </c>
      <c r="B330" s="12">
        <v>500000</v>
      </c>
    </row>
    <row r="331" spans="1:2">
      <c r="A331" s="12" t="s">
        <v>378</v>
      </c>
      <c r="B331" s="12">
        <v>500000</v>
      </c>
    </row>
    <row r="332" spans="1:2">
      <c r="A332" s="12" t="s">
        <v>379</v>
      </c>
      <c r="B332" s="12">
        <v>500000</v>
      </c>
    </row>
    <row r="333" spans="1:2">
      <c r="A333" s="12" t="s">
        <v>380</v>
      </c>
      <c r="B333" s="12">
        <v>500000</v>
      </c>
    </row>
    <row r="334" spans="1:2">
      <c r="A334" s="12" t="s">
        <v>381</v>
      </c>
      <c r="B334" s="12">
        <v>500000</v>
      </c>
    </row>
    <row r="335" spans="1:2">
      <c r="A335" s="12" t="s">
        <v>382</v>
      </c>
      <c r="B335" s="12">
        <v>500000</v>
      </c>
    </row>
    <row r="336" spans="1:2">
      <c r="A336" s="12" t="s">
        <v>383</v>
      </c>
      <c r="B336" s="12">
        <v>500000</v>
      </c>
    </row>
    <row r="337" spans="1:2">
      <c r="A337" s="12" t="s">
        <v>384</v>
      </c>
      <c r="B337" s="12">
        <v>500000</v>
      </c>
    </row>
    <row r="338" spans="1:2">
      <c r="A338" s="12" t="s">
        <v>385</v>
      </c>
      <c r="B338" s="12">
        <v>500000</v>
      </c>
    </row>
    <row r="339" spans="1:2">
      <c r="A339" s="12" t="s">
        <v>386</v>
      </c>
      <c r="B339" s="12">
        <v>500000</v>
      </c>
    </row>
    <row r="340" spans="1:2">
      <c r="A340" s="12" t="s">
        <v>387</v>
      </c>
      <c r="B340" s="12">
        <v>500000</v>
      </c>
    </row>
    <row r="341" spans="1:2">
      <c r="A341" s="12" t="s">
        <v>388</v>
      </c>
      <c r="B341" s="12">
        <v>500000</v>
      </c>
    </row>
    <row r="342" spans="1:2">
      <c r="A342" s="12" t="s">
        <v>389</v>
      </c>
      <c r="B342" s="12">
        <v>500000</v>
      </c>
    </row>
    <row r="343" spans="1:2">
      <c r="A343" s="12" t="s">
        <v>390</v>
      </c>
      <c r="B343" s="12">
        <v>500000</v>
      </c>
    </row>
    <row r="344" spans="1:2">
      <c r="A344" s="12" t="s">
        <v>391</v>
      </c>
      <c r="B344" s="12">
        <v>500000</v>
      </c>
    </row>
    <row r="345" spans="1:2">
      <c r="A345" s="12" t="s">
        <v>392</v>
      </c>
      <c r="B345" s="12">
        <v>500000</v>
      </c>
    </row>
    <row r="346" spans="1:2">
      <c r="A346" s="12" t="s">
        <v>393</v>
      </c>
      <c r="B346" s="12">
        <v>500000</v>
      </c>
    </row>
    <row r="347" spans="1:2">
      <c r="A347" s="12" t="s">
        <v>394</v>
      </c>
      <c r="B347" s="12">
        <v>500000</v>
      </c>
    </row>
    <row r="348" spans="1:2">
      <c r="A348" s="12" t="s">
        <v>395</v>
      </c>
      <c r="B348" s="12">
        <v>500000</v>
      </c>
    </row>
    <row r="349" spans="1:2">
      <c r="A349" s="12" t="s">
        <v>396</v>
      </c>
      <c r="B349" s="12">
        <v>500000</v>
      </c>
    </row>
    <row r="350" spans="1:2">
      <c r="A350" s="12" t="s">
        <v>397</v>
      </c>
      <c r="B350" s="12">
        <v>500000</v>
      </c>
    </row>
    <row r="351" spans="1:2">
      <c r="A351" s="12" t="s">
        <v>398</v>
      </c>
      <c r="B351" s="12">
        <v>500000</v>
      </c>
    </row>
    <row r="352" spans="1:2">
      <c r="A352" s="12" t="s">
        <v>399</v>
      </c>
      <c r="B352" s="12">
        <v>500000</v>
      </c>
    </row>
    <row r="353" spans="1:2">
      <c r="A353" s="12" t="s">
        <v>400</v>
      </c>
      <c r="B353" s="12">
        <v>500000</v>
      </c>
    </row>
    <row r="354" spans="1:2">
      <c r="A354" s="12" t="s">
        <v>401</v>
      </c>
      <c r="B354" s="12">
        <v>500000</v>
      </c>
    </row>
    <row r="355" spans="1:2">
      <c r="A355" s="12" t="s">
        <v>402</v>
      </c>
      <c r="B355" s="12">
        <v>500000</v>
      </c>
    </row>
    <row r="356" spans="1:2">
      <c r="A356" s="12" t="s">
        <v>403</v>
      </c>
      <c r="B356" s="12">
        <v>500000</v>
      </c>
    </row>
    <row r="357" spans="1:2">
      <c r="A357" s="12" t="s">
        <v>404</v>
      </c>
      <c r="B357" s="12">
        <v>500000</v>
      </c>
    </row>
    <row r="358" spans="1:2">
      <c r="A358" s="12" t="s">
        <v>405</v>
      </c>
      <c r="B358" s="12">
        <v>500000</v>
      </c>
    </row>
    <row r="359" spans="1:2">
      <c r="A359" s="12" t="s">
        <v>406</v>
      </c>
      <c r="B359" s="12">
        <v>500000</v>
      </c>
    </row>
    <row r="360" spans="1:2">
      <c r="A360" s="12" t="s">
        <v>407</v>
      </c>
      <c r="B360" s="12">
        <v>500000</v>
      </c>
    </row>
    <row r="361" spans="1:2">
      <c r="A361" s="12" t="s">
        <v>408</v>
      </c>
      <c r="B361" s="12">
        <v>500000</v>
      </c>
    </row>
    <row r="362" spans="1:2">
      <c r="A362" s="12" t="s">
        <v>409</v>
      </c>
      <c r="B362" s="12">
        <v>500000</v>
      </c>
    </row>
    <row r="363" spans="1:2">
      <c r="A363" s="12" t="s">
        <v>410</v>
      </c>
      <c r="B363" s="12">
        <v>500000</v>
      </c>
    </row>
    <row r="364" spans="1:2">
      <c r="A364" s="12" t="s">
        <v>411</v>
      </c>
      <c r="B364" s="12">
        <v>500000</v>
      </c>
    </row>
    <row r="365" spans="1:2">
      <c r="A365" s="12" t="s">
        <v>412</v>
      </c>
      <c r="B365" s="12">
        <v>500000</v>
      </c>
    </row>
    <row r="366" spans="1:2">
      <c r="A366" s="12" t="s">
        <v>413</v>
      </c>
      <c r="B366" s="12">
        <v>500000</v>
      </c>
    </row>
    <row r="367" spans="1:2">
      <c r="A367" s="12" t="s">
        <v>414</v>
      </c>
      <c r="B367" s="12">
        <v>500000</v>
      </c>
    </row>
    <row r="368" spans="1:2">
      <c r="A368" s="12" t="s">
        <v>415</v>
      </c>
      <c r="B368" s="12">
        <v>500000</v>
      </c>
    </row>
    <row r="369" spans="1:2">
      <c r="A369" s="12" t="s">
        <v>416</v>
      </c>
      <c r="B369" s="12">
        <v>500000</v>
      </c>
    </row>
    <row r="370" spans="1:2">
      <c r="A370" s="12" t="s">
        <v>409</v>
      </c>
      <c r="B370" s="12">
        <v>500000</v>
      </c>
    </row>
    <row r="371" spans="1:2">
      <c r="A371" s="12" t="s">
        <v>414</v>
      </c>
      <c r="B371" s="12">
        <v>500000</v>
      </c>
    </row>
    <row r="372" spans="1:2">
      <c r="A372" s="12" t="s">
        <v>417</v>
      </c>
      <c r="B372" s="12">
        <v>500000</v>
      </c>
    </row>
    <row r="373" spans="1:2">
      <c r="A373" s="12" t="s">
        <v>418</v>
      </c>
      <c r="B373" s="12">
        <v>500000</v>
      </c>
    </row>
    <row r="374" spans="1:2">
      <c r="A374" s="12" t="s">
        <v>419</v>
      </c>
      <c r="B374" s="12">
        <v>500000</v>
      </c>
    </row>
    <row r="375" spans="1:2">
      <c r="A375" s="16" t="s">
        <v>420</v>
      </c>
      <c r="B375" s="15">
        <v>945555</v>
      </c>
    </row>
    <row r="376" spans="1:2">
      <c r="A376" s="16" t="s">
        <v>421</v>
      </c>
      <c r="B376" s="15">
        <v>945555</v>
      </c>
    </row>
    <row r="377" spans="1:2">
      <c r="A377" s="16" t="s">
        <v>422</v>
      </c>
      <c r="B377" s="15">
        <v>945555</v>
      </c>
    </row>
    <row r="378" spans="1:2">
      <c r="A378" s="16" t="s">
        <v>423</v>
      </c>
      <c r="B378" s="15">
        <v>945555</v>
      </c>
    </row>
    <row r="379" spans="1:2">
      <c r="A379" s="16" t="s">
        <v>424</v>
      </c>
      <c r="B379" s="15">
        <v>945555</v>
      </c>
    </row>
    <row r="380" spans="1:2">
      <c r="A380" s="16" t="s">
        <v>425</v>
      </c>
      <c r="B380" s="15">
        <v>945555</v>
      </c>
    </row>
    <row r="381" spans="1:2">
      <c r="A381" s="16" t="s">
        <v>426</v>
      </c>
      <c r="B381" s="15">
        <v>945555</v>
      </c>
    </row>
    <row r="382" spans="1:2">
      <c r="A382" s="16" t="s">
        <v>427</v>
      </c>
      <c r="B382" s="15">
        <v>945555</v>
      </c>
    </row>
    <row r="383" spans="1:2">
      <c r="A383" s="16" t="s">
        <v>428</v>
      </c>
      <c r="B383" s="15">
        <v>945555</v>
      </c>
    </row>
    <row r="384" spans="1:2">
      <c r="A384" s="16" t="s">
        <v>420</v>
      </c>
      <c r="B384" s="15">
        <v>945555</v>
      </c>
    </row>
    <row r="385" spans="1:2">
      <c r="A385" s="16" t="s">
        <v>421</v>
      </c>
      <c r="B385" s="15">
        <v>945555</v>
      </c>
    </row>
    <row r="386" spans="1:2">
      <c r="A386" s="16" t="s">
        <v>429</v>
      </c>
      <c r="B386" s="15">
        <v>945555</v>
      </c>
    </row>
    <row r="387" spans="1:2">
      <c r="A387" s="16" t="s">
        <v>430</v>
      </c>
      <c r="B387" s="15">
        <v>945555</v>
      </c>
    </row>
    <row r="388" spans="1:2">
      <c r="A388" s="16" t="s">
        <v>431</v>
      </c>
      <c r="B388" s="15">
        <v>945555</v>
      </c>
    </row>
    <row r="389" spans="1:2">
      <c r="A389" s="16" t="s">
        <v>432</v>
      </c>
      <c r="B389" s="15">
        <v>945555</v>
      </c>
    </row>
    <row r="390" spans="1:2">
      <c r="A390" s="16" t="s">
        <v>433</v>
      </c>
      <c r="B390" s="16" t="s">
        <v>434</v>
      </c>
    </row>
    <row r="391" spans="1:2">
      <c r="A391" s="16" t="s">
        <v>435</v>
      </c>
      <c r="B391" s="16" t="s">
        <v>436</v>
      </c>
    </row>
    <row r="392" spans="1:2">
      <c r="A392" s="16" t="s">
        <v>437</v>
      </c>
      <c r="B392" s="16" t="s">
        <v>438</v>
      </c>
    </row>
    <row r="393" spans="1:2">
      <c r="A393" s="16" t="s">
        <v>439</v>
      </c>
      <c r="B393" s="16" t="s">
        <v>440</v>
      </c>
    </row>
    <row r="394" spans="1:2">
      <c r="A394" s="16" t="s">
        <v>441</v>
      </c>
      <c r="B394" s="16" t="s">
        <v>440</v>
      </c>
    </row>
    <row r="395" spans="1:2">
      <c r="A395" s="16" t="s">
        <v>442</v>
      </c>
      <c r="B395" s="16" t="s">
        <v>440</v>
      </c>
    </row>
    <row r="396" spans="1:2">
      <c r="A396" s="16" t="s">
        <v>443</v>
      </c>
      <c r="B396" s="16" t="s">
        <v>444</v>
      </c>
    </row>
    <row r="397" spans="1:2">
      <c r="A397" s="16" t="s">
        <v>445</v>
      </c>
      <c r="B397" s="16" t="s">
        <v>446</v>
      </c>
    </row>
    <row r="398" spans="1:2">
      <c r="A398" s="16" t="s">
        <v>447</v>
      </c>
      <c r="B398" s="16" t="s">
        <v>446</v>
      </c>
    </row>
    <row r="399" spans="1:2">
      <c r="A399" s="16" t="s">
        <v>448</v>
      </c>
      <c r="B399" s="16" t="s">
        <v>449</v>
      </c>
    </row>
    <row r="400" spans="1:2">
      <c r="A400" s="16" t="s">
        <v>450</v>
      </c>
      <c r="B400" s="16" t="s">
        <v>449</v>
      </c>
    </row>
    <row r="401" spans="1:2">
      <c r="A401" s="16" t="s">
        <v>451</v>
      </c>
      <c r="B401" s="3">
        <v>759999</v>
      </c>
    </row>
    <row r="402" spans="1:2">
      <c r="A402" s="16" t="s">
        <v>452</v>
      </c>
      <c r="B402" s="3">
        <v>759999</v>
      </c>
    </row>
    <row r="403" spans="1:2">
      <c r="A403" s="16" t="s">
        <v>453</v>
      </c>
      <c r="B403" s="3">
        <v>759999</v>
      </c>
    </row>
    <row r="404" spans="1:2">
      <c r="A404" s="16" t="s">
        <v>454</v>
      </c>
      <c r="B404" s="3">
        <v>759999</v>
      </c>
    </row>
    <row r="405" spans="1:2">
      <c r="A405" s="16" t="s">
        <v>455</v>
      </c>
      <c r="B405" s="3">
        <v>759999</v>
      </c>
    </row>
    <row r="406" spans="1:2">
      <c r="A406" s="16" t="s">
        <v>456</v>
      </c>
      <c r="B406" s="3">
        <v>759999</v>
      </c>
    </row>
    <row r="407" spans="1:2">
      <c r="A407" s="16" t="s">
        <v>457</v>
      </c>
      <c r="B407" s="3">
        <v>759999</v>
      </c>
    </row>
    <row r="408" spans="1:2">
      <c r="A408" s="16" t="s">
        <v>458</v>
      </c>
      <c r="B408" s="3">
        <v>759999</v>
      </c>
    </row>
    <row r="409" spans="1:2">
      <c r="A409" s="16" t="s">
        <v>459</v>
      </c>
      <c r="B409" s="3">
        <v>759999</v>
      </c>
    </row>
    <row r="410" spans="1:2">
      <c r="A410" s="16" t="s">
        <v>460</v>
      </c>
      <c r="B410" s="3">
        <v>759999</v>
      </c>
    </row>
    <row r="411" spans="1:2">
      <c r="A411" s="16" t="s">
        <v>461</v>
      </c>
      <c r="B411" s="3">
        <v>759999</v>
      </c>
    </row>
    <row r="412" spans="1:2">
      <c r="A412" s="17" t="s">
        <v>462</v>
      </c>
      <c r="B412" s="3">
        <v>393009</v>
      </c>
    </row>
    <row r="413" spans="1:2">
      <c r="A413" s="17" t="s">
        <v>463</v>
      </c>
      <c r="B413" s="3">
        <v>393009</v>
      </c>
    </row>
    <row r="414" spans="1:2">
      <c r="A414" s="17" t="s">
        <v>464</v>
      </c>
      <c r="B414" s="3">
        <v>393009</v>
      </c>
    </row>
    <row r="415" spans="1:2">
      <c r="A415" s="17" t="s">
        <v>465</v>
      </c>
      <c r="B415" s="3">
        <v>393009</v>
      </c>
    </row>
    <row r="416" spans="1:2">
      <c r="A416" s="17" t="s">
        <v>466</v>
      </c>
      <c r="B416" s="3">
        <v>393009</v>
      </c>
    </row>
    <row r="417" spans="1:2">
      <c r="A417" s="17" t="s">
        <v>467</v>
      </c>
      <c r="B417" s="3">
        <v>393009</v>
      </c>
    </row>
    <row r="418" spans="1:2">
      <c r="A418" s="17" t="s">
        <v>468</v>
      </c>
      <c r="B418" s="3">
        <v>393009</v>
      </c>
    </row>
    <row r="419" spans="1:2">
      <c r="A419" s="17" t="s">
        <v>469</v>
      </c>
      <c r="B419" s="3">
        <v>393009</v>
      </c>
    </row>
    <row r="420" spans="1:2">
      <c r="A420" s="17" t="s">
        <v>470</v>
      </c>
      <c r="B420" s="3">
        <v>393009</v>
      </c>
    </row>
    <row r="421" spans="1:2">
      <c r="A421" s="17" t="s">
        <v>471</v>
      </c>
      <c r="B421" s="3">
        <v>393009</v>
      </c>
    </row>
    <row r="422" spans="1:2">
      <c r="A422" s="17" t="s">
        <v>472</v>
      </c>
      <c r="B422" s="3">
        <v>393009</v>
      </c>
    </row>
    <row r="423" spans="1:2">
      <c r="A423" s="17" t="s">
        <v>473</v>
      </c>
      <c r="B423" s="17">
        <v>399979</v>
      </c>
    </row>
    <row r="424" spans="1:2">
      <c r="A424" s="17" t="s">
        <v>474</v>
      </c>
      <c r="B424" s="17">
        <v>341111</v>
      </c>
    </row>
    <row r="425" spans="1:2">
      <c r="A425" s="17" t="s">
        <v>475</v>
      </c>
      <c r="B425" s="17">
        <v>341111</v>
      </c>
    </row>
    <row r="426" spans="1:2">
      <c r="A426" s="17" t="s">
        <v>476</v>
      </c>
      <c r="B426" s="17">
        <v>341111</v>
      </c>
    </row>
    <row r="427" spans="1:2">
      <c r="A427" s="17" t="s">
        <v>476</v>
      </c>
      <c r="B427" s="17">
        <v>341111</v>
      </c>
    </row>
    <row r="428" spans="1:2">
      <c r="A428" s="17" t="s">
        <v>477</v>
      </c>
      <c r="B428" s="17">
        <v>341111</v>
      </c>
    </row>
    <row r="429" spans="1:2">
      <c r="A429" s="17" t="s">
        <v>478</v>
      </c>
      <c r="B429" s="17">
        <v>341111</v>
      </c>
    </row>
    <row r="430" spans="1:2">
      <c r="A430" s="17" t="s">
        <v>479</v>
      </c>
      <c r="B430" s="17">
        <v>341111</v>
      </c>
    </row>
    <row r="431" spans="1:2">
      <c r="A431" s="17" t="s">
        <v>480</v>
      </c>
      <c r="B431" s="17">
        <v>341111</v>
      </c>
    </row>
    <row r="432" spans="1:2">
      <c r="A432" s="17" t="s">
        <v>481</v>
      </c>
      <c r="B432" s="17">
        <v>395188</v>
      </c>
    </row>
    <row r="433" spans="1:2">
      <c r="A433" s="17" t="s">
        <v>482</v>
      </c>
      <c r="B433" s="17">
        <v>395188</v>
      </c>
    </row>
    <row r="434" spans="1:2">
      <c r="A434" s="17" t="s">
        <v>483</v>
      </c>
      <c r="B434" s="17">
        <v>395188</v>
      </c>
    </row>
    <row r="435" spans="1:2">
      <c r="A435" s="17" t="s">
        <v>484</v>
      </c>
      <c r="B435" s="17">
        <v>395188</v>
      </c>
    </row>
    <row r="436" spans="1:2">
      <c r="A436" s="17" t="s">
        <v>485</v>
      </c>
      <c r="B436" s="17">
        <v>396006</v>
      </c>
    </row>
    <row r="437" spans="1:2">
      <c r="A437" s="17" t="s">
        <v>486</v>
      </c>
      <c r="B437" s="17">
        <v>396006</v>
      </c>
    </row>
    <row r="438" spans="1:2">
      <c r="A438" s="17" t="s">
        <v>487</v>
      </c>
      <c r="B438" s="17">
        <v>396006</v>
      </c>
    </row>
    <row r="439" spans="1:2">
      <c r="A439" s="17" t="s">
        <v>488</v>
      </c>
      <c r="B439" s="17">
        <v>396006</v>
      </c>
    </row>
    <row r="440" spans="1:2">
      <c r="A440" s="17" t="s">
        <v>489</v>
      </c>
      <c r="B440" s="17">
        <v>396006</v>
      </c>
    </row>
    <row r="441" spans="1:2">
      <c r="A441" s="17" t="s">
        <v>490</v>
      </c>
      <c r="B441" s="17">
        <v>396006</v>
      </c>
    </row>
    <row r="442" spans="1:2">
      <c r="A442" s="17" t="s">
        <v>491</v>
      </c>
      <c r="B442" s="17">
        <v>396006</v>
      </c>
    </row>
    <row r="443" spans="1:2">
      <c r="A443" s="17" t="s">
        <v>492</v>
      </c>
      <c r="B443" s="18">
        <v>341180</v>
      </c>
    </row>
    <row r="444" spans="1:2">
      <c r="A444" s="17" t="s">
        <v>493</v>
      </c>
      <c r="B444" s="18">
        <v>341180</v>
      </c>
    </row>
    <row r="445" spans="1:2">
      <c r="A445" s="17" t="s">
        <v>494</v>
      </c>
      <c r="B445" s="18">
        <v>341180</v>
      </c>
    </row>
    <row r="446" spans="1:2">
      <c r="A446" s="17" t="s">
        <v>495</v>
      </c>
      <c r="B446" s="18">
        <v>341180</v>
      </c>
    </row>
    <row r="447" spans="1:2">
      <c r="A447" s="17" t="s">
        <v>496</v>
      </c>
      <c r="B447" s="18">
        <v>341180</v>
      </c>
    </row>
    <row r="448" spans="1:2">
      <c r="A448" s="17" t="s">
        <v>497</v>
      </c>
      <c r="B448" s="17">
        <v>394320</v>
      </c>
    </row>
    <row r="449" spans="1:2">
      <c r="A449" s="17" t="s">
        <v>498</v>
      </c>
      <c r="B449" s="17">
        <v>394320</v>
      </c>
    </row>
    <row r="450" spans="1:2">
      <c r="A450" s="17" t="s">
        <v>499</v>
      </c>
      <c r="B450" s="17">
        <v>394320</v>
      </c>
    </row>
    <row r="451" spans="1:2">
      <c r="A451" s="17" t="s">
        <v>500</v>
      </c>
      <c r="B451" s="17">
        <v>394320</v>
      </c>
    </row>
    <row r="452" spans="1:2">
      <c r="A452" s="17" t="s">
        <v>501</v>
      </c>
      <c r="B452" s="17">
        <v>394320</v>
      </c>
    </row>
    <row r="453" spans="1:2">
      <c r="A453" s="17" t="s">
        <v>502</v>
      </c>
      <c r="B453" s="17">
        <v>394320</v>
      </c>
    </row>
    <row r="454" spans="1:2">
      <c r="A454" s="17" t="s">
        <v>503</v>
      </c>
      <c r="B454" s="17">
        <v>394320</v>
      </c>
    </row>
    <row r="455" spans="1:2">
      <c r="A455" s="17" t="s">
        <v>504</v>
      </c>
      <c r="B455" s="17">
        <v>394320</v>
      </c>
    </row>
    <row r="456" spans="1:2">
      <c r="A456" s="17" t="s">
        <v>505</v>
      </c>
      <c r="B456" s="17">
        <v>394320</v>
      </c>
    </row>
    <row r="457" spans="1:2">
      <c r="A457" s="17" t="s">
        <v>506</v>
      </c>
      <c r="B457" s="1">
        <v>341664</v>
      </c>
    </row>
    <row r="458" spans="1:2">
      <c r="A458" s="17" t="s">
        <v>507</v>
      </c>
      <c r="B458" s="17" t="s">
        <v>508</v>
      </c>
    </row>
    <row r="459" spans="1:2">
      <c r="A459" s="17" t="s">
        <v>509</v>
      </c>
      <c r="B459" s="17" t="s">
        <v>508</v>
      </c>
    </row>
    <row r="460" spans="1:2">
      <c r="A460" s="17" t="s">
        <v>510</v>
      </c>
      <c r="B460" s="17" t="s">
        <v>508</v>
      </c>
    </row>
    <row r="461" spans="1:2">
      <c r="A461" s="17" t="s">
        <v>510</v>
      </c>
      <c r="B461" s="17">
        <v>393009</v>
      </c>
    </row>
    <row r="462" spans="1:2">
      <c r="A462" s="17" t="s">
        <v>511</v>
      </c>
      <c r="B462" s="17">
        <v>393009</v>
      </c>
    </row>
    <row r="463" spans="1:2">
      <c r="A463" s="17" t="s">
        <v>512</v>
      </c>
      <c r="B463" s="17">
        <v>393009</v>
      </c>
    </row>
    <row r="464" spans="1:2">
      <c r="A464" s="17" t="s">
        <v>513</v>
      </c>
      <c r="B464" s="17">
        <v>394999</v>
      </c>
    </row>
    <row r="465" spans="1:2">
      <c r="A465" s="17" t="s">
        <v>514</v>
      </c>
      <c r="B465" s="17">
        <v>396060</v>
      </c>
    </row>
    <row r="466" spans="1:2">
      <c r="A466" s="16" t="s">
        <v>515</v>
      </c>
      <c r="B466" s="12">
        <v>394999</v>
      </c>
    </row>
    <row r="467" spans="1:2">
      <c r="A467" s="17" t="s">
        <v>516</v>
      </c>
      <c r="B467" s="17">
        <v>397999</v>
      </c>
    </row>
    <row r="468" spans="1:2">
      <c r="A468" s="19" t="s">
        <v>517</v>
      </c>
      <c r="B468" s="17">
        <v>397999</v>
      </c>
    </row>
    <row r="469" spans="1:2">
      <c r="A469" s="19" t="s">
        <v>518</v>
      </c>
      <c r="B469" s="17">
        <v>397999</v>
      </c>
    </row>
    <row r="470" spans="1:2">
      <c r="A470" s="19" t="s">
        <v>519</v>
      </c>
      <c r="B470" s="17">
        <v>397999</v>
      </c>
    </row>
    <row r="471" spans="1:2">
      <c r="A471" s="19" t="s">
        <v>520</v>
      </c>
      <c r="B471" s="17">
        <v>397999</v>
      </c>
    </row>
    <row r="472" spans="1:2">
      <c r="A472" s="17" t="s">
        <v>521</v>
      </c>
      <c r="B472" s="17">
        <v>390999</v>
      </c>
    </row>
    <row r="473" spans="1:2">
      <c r="A473" s="19" t="s">
        <v>522</v>
      </c>
      <c r="B473" s="19">
        <v>390212</v>
      </c>
    </row>
    <row r="474" spans="1:2">
      <c r="A474" s="17" t="s">
        <v>523</v>
      </c>
      <c r="B474" s="17">
        <v>394307</v>
      </c>
    </row>
    <row r="475" spans="1:2">
      <c r="A475" s="19" t="s">
        <v>524</v>
      </c>
      <c r="B475" s="17">
        <v>394307</v>
      </c>
    </row>
    <row r="476" spans="1:2">
      <c r="A476" s="19" t="s">
        <v>525</v>
      </c>
      <c r="B476" s="17">
        <v>394307</v>
      </c>
    </row>
    <row r="477" spans="1:2">
      <c r="A477" s="17" t="s">
        <v>526</v>
      </c>
      <c r="B477" s="17">
        <v>110602</v>
      </c>
    </row>
    <row r="478" spans="1:2">
      <c r="A478" s="3" t="s">
        <v>534</v>
      </c>
      <c r="B478" s="7" t="s">
        <v>75</v>
      </c>
    </row>
    <row r="479" spans="1:2">
      <c r="A479" s="3" t="s">
        <v>535</v>
      </c>
      <c r="B479" s="7" t="s">
        <v>75</v>
      </c>
    </row>
    <row r="480" spans="1:2">
      <c r="A480" s="3" t="s">
        <v>536</v>
      </c>
      <c r="B480" s="7" t="s">
        <v>75</v>
      </c>
    </row>
    <row r="481" spans="1:2">
      <c r="A481" s="3" t="s">
        <v>537</v>
      </c>
      <c r="B481" s="7" t="s">
        <v>75</v>
      </c>
    </row>
    <row r="482" spans="1:2">
      <c r="A482" s="3" t="s">
        <v>538</v>
      </c>
      <c r="B482" s="7" t="s">
        <v>75</v>
      </c>
    </row>
    <row r="483" spans="1:2">
      <c r="A483" s="3" t="s">
        <v>539</v>
      </c>
      <c r="B483" s="7" t="s">
        <v>75</v>
      </c>
    </row>
    <row r="484" spans="1:2">
      <c r="A484" s="3" t="s">
        <v>540</v>
      </c>
      <c r="B484" s="7" t="s">
        <v>75</v>
      </c>
    </row>
    <row r="485" spans="1:2">
      <c r="A485" s="3" t="s">
        <v>541</v>
      </c>
      <c r="B485" s="7" t="s">
        <v>75</v>
      </c>
    </row>
    <row r="486" spans="1:2">
      <c r="A486" s="3" t="s">
        <v>542</v>
      </c>
      <c r="B486" s="7" t="s">
        <v>75</v>
      </c>
    </row>
    <row r="487" spans="1:2">
      <c r="A487" s="3" t="s">
        <v>543</v>
      </c>
      <c r="B487" s="7" t="s">
        <v>75</v>
      </c>
    </row>
    <row r="488" spans="1:2">
      <c r="A488" s="9" t="s">
        <v>82</v>
      </c>
      <c r="B488" s="7" t="s">
        <v>75</v>
      </c>
    </row>
    <row r="489" spans="1:2">
      <c r="A489" s="9" t="s">
        <v>82</v>
      </c>
      <c r="B489" s="7" t="s">
        <v>75</v>
      </c>
    </row>
    <row r="490" spans="1:2">
      <c r="A490" s="9" t="s">
        <v>91</v>
      </c>
      <c r="B490" s="10" t="s">
        <v>92</v>
      </c>
    </row>
    <row r="491" spans="1:2">
      <c r="A491" s="3" t="s">
        <v>83</v>
      </c>
      <c r="B491" s="7" t="s">
        <v>75</v>
      </c>
    </row>
    <row r="492" spans="1:2">
      <c r="A492" s="3" t="s">
        <v>84</v>
      </c>
      <c r="B492" s="7" t="s">
        <v>75</v>
      </c>
    </row>
    <row r="493" spans="1:2">
      <c r="A493" s="3" t="s">
        <v>85</v>
      </c>
      <c r="B493" s="7" t="s">
        <v>75</v>
      </c>
    </row>
    <row r="494" spans="1:2">
      <c r="A494" s="3" t="s">
        <v>86</v>
      </c>
      <c r="B494" s="7" t="s">
        <v>75</v>
      </c>
    </row>
    <row r="495" spans="1:2">
      <c r="A495" s="3" t="s">
        <v>87</v>
      </c>
      <c r="B495" s="7" t="s">
        <v>75</v>
      </c>
    </row>
    <row r="496" spans="1:2">
      <c r="A496" s="3" t="s">
        <v>88</v>
      </c>
      <c r="B496" s="7" t="s">
        <v>75</v>
      </c>
    </row>
    <row r="497" spans="1:2">
      <c r="A497" s="3" t="s">
        <v>89</v>
      </c>
      <c r="B497" s="7" t="s">
        <v>75</v>
      </c>
    </row>
    <row r="498" spans="1:2">
      <c r="A498" s="3" t="s">
        <v>83</v>
      </c>
      <c r="B498" s="7" t="s">
        <v>75</v>
      </c>
    </row>
    <row r="499" spans="1:2">
      <c r="A499" s="3" t="s">
        <v>84</v>
      </c>
      <c r="B499" s="7" t="s">
        <v>75</v>
      </c>
    </row>
    <row r="500" spans="1:2">
      <c r="A500" s="3" t="s">
        <v>85</v>
      </c>
      <c r="B500" s="7" t="s">
        <v>75</v>
      </c>
    </row>
    <row r="501" spans="1:2">
      <c r="A501" s="3" t="s">
        <v>86</v>
      </c>
      <c r="B501" s="7" t="s">
        <v>75</v>
      </c>
    </row>
    <row r="502" spans="1:2">
      <c r="A502" s="3" t="s">
        <v>87</v>
      </c>
      <c r="B502" s="7" t="s">
        <v>75</v>
      </c>
    </row>
    <row r="503" spans="1:2">
      <c r="A503" s="3" t="s">
        <v>88</v>
      </c>
      <c r="B503" s="7" t="s">
        <v>75</v>
      </c>
    </row>
    <row r="504" spans="1:2">
      <c r="A504" s="3" t="s">
        <v>89</v>
      </c>
      <c r="B504" s="7" t="s">
        <v>75</v>
      </c>
    </row>
    <row r="505" spans="1:2">
      <c r="A505" s="3" t="s">
        <v>548</v>
      </c>
      <c r="B505" s="7" t="s">
        <v>75</v>
      </c>
    </row>
    <row r="506" spans="1:2">
      <c r="A506" s="3" t="s">
        <v>549</v>
      </c>
      <c r="B506" s="7" t="s">
        <v>75</v>
      </c>
    </row>
    <row r="507" spans="1:2">
      <c r="A507" s="3" t="s">
        <v>94</v>
      </c>
      <c r="B507" s="10" t="s">
        <v>92</v>
      </c>
    </row>
    <row r="508" spans="1:2">
      <c r="A508" s="3" t="s">
        <v>95</v>
      </c>
      <c r="B508" s="10" t="s">
        <v>92</v>
      </c>
    </row>
    <row r="509" spans="1:2">
      <c r="A509" s="3" t="s">
        <v>96</v>
      </c>
      <c r="B509" s="10" t="s">
        <v>92</v>
      </c>
    </row>
    <row r="510" spans="1:2">
      <c r="A510" s="3" t="s">
        <v>103</v>
      </c>
      <c r="B510" s="10" t="s">
        <v>92</v>
      </c>
    </row>
    <row r="511" spans="1:2">
      <c r="A511" s="3" t="s">
        <v>104</v>
      </c>
      <c r="B511" s="10" t="s">
        <v>92</v>
      </c>
    </row>
    <row r="512" spans="1:2">
      <c r="A512" s="3" t="s">
        <v>105</v>
      </c>
      <c r="B512" s="10" t="s">
        <v>92</v>
      </c>
    </row>
    <row r="513" spans="1:2">
      <c r="A513" s="3" t="s">
        <v>106</v>
      </c>
      <c r="B513" s="10" t="s">
        <v>92</v>
      </c>
    </row>
    <row r="514" spans="1:2">
      <c r="A514" s="3" t="s">
        <v>107</v>
      </c>
      <c r="B514" s="10" t="s">
        <v>92</v>
      </c>
    </row>
    <row r="515" spans="1:2">
      <c r="A515" s="3" t="s">
        <v>93</v>
      </c>
      <c r="B515" s="10" t="s">
        <v>92</v>
      </c>
    </row>
    <row r="516" spans="1:2">
      <c r="A516" s="3" t="s">
        <v>97</v>
      </c>
      <c r="B516" s="10" t="s">
        <v>92</v>
      </c>
    </row>
    <row r="517" spans="1:2">
      <c r="A517" s="3" t="s">
        <v>98</v>
      </c>
      <c r="B517" s="10" t="s">
        <v>92</v>
      </c>
    </row>
    <row r="518" spans="1:2">
      <c r="A518" s="3" t="s">
        <v>99</v>
      </c>
      <c r="B518" s="10" t="s">
        <v>92</v>
      </c>
    </row>
    <row r="519" spans="1:2">
      <c r="A519" s="3" t="s">
        <v>101</v>
      </c>
      <c r="B519" s="10" t="s">
        <v>92</v>
      </c>
    </row>
    <row r="520" spans="1:2">
      <c r="A520" s="3" t="s">
        <v>102</v>
      </c>
      <c r="B520" s="10" t="s">
        <v>92</v>
      </c>
    </row>
    <row r="521" spans="1:2">
      <c r="A521" s="3" t="s">
        <v>111</v>
      </c>
      <c r="B521" s="10" t="s">
        <v>92</v>
      </c>
    </row>
    <row r="522" spans="1:2">
      <c r="A522" s="3" t="s">
        <v>112</v>
      </c>
      <c r="B522" s="10" t="s">
        <v>92</v>
      </c>
    </row>
    <row r="523" spans="1:2">
      <c r="A523" s="20" t="s">
        <v>550</v>
      </c>
      <c r="B523" s="3">
        <v>688888</v>
      </c>
    </row>
    <row r="524" spans="1:2">
      <c r="A524" s="20" t="s">
        <v>551</v>
      </c>
      <c r="B524" s="3">
        <v>688888</v>
      </c>
    </row>
    <row r="525" spans="1:2">
      <c r="A525" s="20" t="s">
        <v>552</v>
      </c>
      <c r="B525" s="3">
        <v>688888</v>
      </c>
    </row>
    <row r="526" spans="1:2">
      <c r="A526" s="20" t="s">
        <v>553</v>
      </c>
      <c r="B526" s="3">
        <v>688888</v>
      </c>
    </row>
    <row r="527" spans="1:2">
      <c r="A527" s="20" t="s">
        <v>554</v>
      </c>
      <c r="B527" s="3">
        <v>688888</v>
      </c>
    </row>
    <row r="528" spans="1:2">
      <c r="A528" s="20" t="s">
        <v>555</v>
      </c>
      <c r="B528" s="3">
        <v>688888</v>
      </c>
    </row>
    <row r="529" spans="1:2">
      <c r="A529" s="20" t="s">
        <v>556</v>
      </c>
      <c r="B529" s="3">
        <v>688888</v>
      </c>
    </row>
    <row r="530" spans="1:2">
      <c r="A530" s="20" t="s">
        <v>557</v>
      </c>
      <c r="B530" s="3">
        <v>688888</v>
      </c>
    </row>
    <row r="531" spans="1:2">
      <c r="A531" s="20" t="s">
        <v>558</v>
      </c>
      <c r="B531" s="3">
        <v>688888</v>
      </c>
    </row>
    <row r="532" spans="1:2">
      <c r="A532" s="20" t="s">
        <v>830</v>
      </c>
      <c r="B532" s="3">
        <v>688888</v>
      </c>
    </row>
    <row r="533" spans="1:2">
      <c r="A533" s="20" t="s">
        <v>559</v>
      </c>
      <c r="B533" s="3">
        <v>688888</v>
      </c>
    </row>
    <row r="534" spans="1:2">
      <c r="A534" s="20" t="s">
        <v>560</v>
      </c>
      <c r="B534" s="3" t="s">
        <v>563</v>
      </c>
    </row>
    <row r="535" spans="1:2">
      <c r="A535" s="20" t="s">
        <v>561</v>
      </c>
      <c r="B535" s="3" t="s">
        <v>563</v>
      </c>
    </row>
    <row r="536" spans="1:2">
      <c r="A536" s="20" t="s">
        <v>562</v>
      </c>
      <c r="B536" s="3" t="s">
        <v>563</v>
      </c>
    </row>
    <row r="537" spans="1:2">
      <c r="A537" s="20" t="s">
        <v>564</v>
      </c>
      <c r="B537" s="3" t="s">
        <v>563</v>
      </c>
    </row>
    <row r="538" spans="1:2">
      <c r="A538" s="20" t="s">
        <v>565</v>
      </c>
      <c r="B538" s="3" t="s">
        <v>563</v>
      </c>
    </row>
    <row r="539" spans="1:2">
      <c r="A539" s="20" t="s">
        <v>566</v>
      </c>
      <c r="B539" s="3" t="s">
        <v>563</v>
      </c>
    </row>
    <row r="540" spans="1:2">
      <c r="A540" s="20" t="s">
        <v>567</v>
      </c>
      <c r="B540" s="3" t="s">
        <v>563</v>
      </c>
    </row>
    <row r="541" spans="1:2">
      <c r="A541" s="20" t="s">
        <v>568</v>
      </c>
      <c r="B541" s="3" t="s">
        <v>563</v>
      </c>
    </row>
    <row r="542" spans="1:2">
      <c r="A542" s="20" t="s">
        <v>569</v>
      </c>
      <c r="B542" s="3" t="s">
        <v>563</v>
      </c>
    </row>
    <row r="543" spans="1:2">
      <c r="A543" s="20" t="s">
        <v>570</v>
      </c>
      <c r="B543" s="3" t="s">
        <v>563</v>
      </c>
    </row>
  </sheetData>
  <pageMargins left="0.7" right="0.7" top="0.75" bottom="0.75" header="0.3" footer="0.3"/>
  <pageSetup paperSize="9" orientation="portrait" r:id="rId1"/>
  <headerFooter>
    <oddFooter>&amp;L&amp;1#&amp;"Calibri"&amp;10&amp;K000000Classification: Internal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F112"/>
  <sheetViews>
    <sheetView workbookViewId="0">
      <pane ySplit="55" topLeftCell="A56" activePane="bottomLeft" state="frozen"/>
      <selection pane="bottomLeft" activeCell="B72" sqref="B72"/>
    </sheetView>
  </sheetViews>
  <sheetFormatPr defaultRowHeight="14.5"/>
  <cols>
    <col min="1" max="1" width="16.7265625" customWidth="1"/>
    <col min="2" max="2" width="52.54296875" customWidth="1"/>
    <col min="3" max="3" width="10.453125" customWidth="1"/>
    <col min="4" max="4" width="13.7265625" bestFit="1" customWidth="1"/>
    <col min="6" max="6" width="53.54296875" customWidth="1"/>
    <col min="258" max="258" width="31.1796875" customWidth="1"/>
    <col min="259" max="259" width="10.453125" customWidth="1"/>
    <col min="260" max="260" width="13.7265625" bestFit="1" customWidth="1"/>
    <col min="262" max="262" width="18.26953125" customWidth="1"/>
    <col min="514" max="514" width="31.1796875" customWidth="1"/>
    <col min="515" max="515" width="10.453125" customWidth="1"/>
    <col min="516" max="516" width="13.7265625" bestFit="1" customWidth="1"/>
    <col min="518" max="518" width="18.26953125" customWidth="1"/>
    <col min="770" max="770" width="31.1796875" customWidth="1"/>
    <col min="771" max="771" width="10.453125" customWidth="1"/>
    <col min="772" max="772" width="13.7265625" bestFit="1" customWidth="1"/>
    <col min="774" max="774" width="18.26953125" customWidth="1"/>
    <col min="1026" max="1026" width="31.1796875" customWidth="1"/>
    <col min="1027" max="1027" width="10.453125" customWidth="1"/>
    <col min="1028" max="1028" width="13.7265625" bestFit="1" customWidth="1"/>
    <col min="1030" max="1030" width="18.26953125" customWidth="1"/>
    <col min="1282" max="1282" width="31.1796875" customWidth="1"/>
    <col min="1283" max="1283" width="10.453125" customWidth="1"/>
    <col min="1284" max="1284" width="13.7265625" bestFit="1" customWidth="1"/>
    <col min="1286" max="1286" width="18.26953125" customWidth="1"/>
    <col min="1538" max="1538" width="31.1796875" customWidth="1"/>
    <col min="1539" max="1539" width="10.453125" customWidth="1"/>
    <col min="1540" max="1540" width="13.7265625" bestFit="1" customWidth="1"/>
    <col min="1542" max="1542" width="18.26953125" customWidth="1"/>
    <col min="1794" max="1794" width="31.1796875" customWidth="1"/>
    <col min="1795" max="1795" width="10.453125" customWidth="1"/>
    <col min="1796" max="1796" width="13.7265625" bestFit="1" customWidth="1"/>
    <col min="1798" max="1798" width="18.26953125" customWidth="1"/>
    <col min="2050" max="2050" width="31.1796875" customWidth="1"/>
    <col min="2051" max="2051" width="10.453125" customWidth="1"/>
    <col min="2052" max="2052" width="13.7265625" bestFit="1" customWidth="1"/>
    <col min="2054" max="2054" width="18.26953125" customWidth="1"/>
    <col min="2306" max="2306" width="31.1796875" customWidth="1"/>
    <col min="2307" max="2307" width="10.453125" customWidth="1"/>
    <col min="2308" max="2308" width="13.7265625" bestFit="1" customWidth="1"/>
    <col min="2310" max="2310" width="18.26953125" customWidth="1"/>
    <col min="2562" max="2562" width="31.1796875" customWidth="1"/>
    <col min="2563" max="2563" width="10.453125" customWidth="1"/>
    <col min="2564" max="2564" width="13.7265625" bestFit="1" customWidth="1"/>
    <col min="2566" max="2566" width="18.26953125" customWidth="1"/>
    <col min="2818" max="2818" width="31.1796875" customWidth="1"/>
    <col min="2819" max="2819" width="10.453125" customWidth="1"/>
    <col min="2820" max="2820" width="13.7265625" bestFit="1" customWidth="1"/>
    <col min="2822" max="2822" width="18.26953125" customWidth="1"/>
    <col min="3074" max="3074" width="31.1796875" customWidth="1"/>
    <col min="3075" max="3075" width="10.453125" customWidth="1"/>
    <col min="3076" max="3076" width="13.7265625" bestFit="1" customWidth="1"/>
    <col min="3078" max="3078" width="18.26953125" customWidth="1"/>
    <col min="3330" max="3330" width="31.1796875" customWidth="1"/>
    <col min="3331" max="3331" width="10.453125" customWidth="1"/>
    <col min="3332" max="3332" width="13.7265625" bestFit="1" customWidth="1"/>
    <col min="3334" max="3334" width="18.26953125" customWidth="1"/>
    <col min="3586" max="3586" width="31.1796875" customWidth="1"/>
    <col min="3587" max="3587" width="10.453125" customWidth="1"/>
    <col min="3588" max="3588" width="13.7265625" bestFit="1" customWidth="1"/>
    <col min="3590" max="3590" width="18.26953125" customWidth="1"/>
    <col min="3842" max="3842" width="31.1796875" customWidth="1"/>
    <col min="3843" max="3843" width="10.453125" customWidth="1"/>
    <col min="3844" max="3844" width="13.7265625" bestFit="1" customWidth="1"/>
    <col min="3846" max="3846" width="18.26953125" customWidth="1"/>
    <col min="4098" max="4098" width="31.1796875" customWidth="1"/>
    <col min="4099" max="4099" width="10.453125" customWidth="1"/>
    <col min="4100" max="4100" width="13.7265625" bestFit="1" customWidth="1"/>
    <col min="4102" max="4102" width="18.26953125" customWidth="1"/>
    <col min="4354" max="4354" width="31.1796875" customWidth="1"/>
    <col min="4355" max="4355" width="10.453125" customWidth="1"/>
    <col min="4356" max="4356" width="13.7265625" bestFit="1" customWidth="1"/>
    <col min="4358" max="4358" width="18.26953125" customWidth="1"/>
    <col min="4610" max="4610" width="31.1796875" customWidth="1"/>
    <col min="4611" max="4611" width="10.453125" customWidth="1"/>
    <col min="4612" max="4612" width="13.7265625" bestFit="1" customWidth="1"/>
    <col min="4614" max="4614" width="18.26953125" customWidth="1"/>
    <col min="4866" max="4866" width="31.1796875" customWidth="1"/>
    <col min="4867" max="4867" width="10.453125" customWidth="1"/>
    <col min="4868" max="4868" width="13.7265625" bestFit="1" customWidth="1"/>
    <col min="4870" max="4870" width="18.26953125" customWidth="1"/>
    <col min="5122" max="5122" width="31.1796875" customWidth="1"/>
    <col min="5123" max="5123" width="10.453125" customWidth="1"/>
    <col min="5124" max="5124" width="13.7265625" bestFit="1" customWidth="1"/>
    <col min="5126" max="5126" width="18.26953125" customWidth="1"/>
    <col min="5378" max="5378" width="31.1796875" customWidth="1"/>
    <col min="5379" max="5379" width="10.453125" customWidth="1"/>
    <col min="5380" max="5380" width="13.7265625" bestFit="1" customWidth="1"/>
    <col min="5382" max="5382" width="18.26953125" customWidth="1"/>
    <col min="5634" max="5634" width="31.1796875" customWidth="1"/>
    <col min="5635" max="5635" width="10.453125" customWidth="1"/>
    <col min="5636" max="5636" width="13.7265625" bestFit="1" customWidth="1"/>
    <col min="5638" max="5638" width="18.26953125" customWidth="1"/>
    <col min="5890" max="5890" width="31.1796875" customWidth="1"/>
    <col min="5891" max="5891" width="10.453125" customWidth="1"/>
    <col min="5892" max="5892" width="13.7265625" bestFit="1" customWidth="1"/>
    <col min="5894" max="5894" width="18.26953125" customWidth="1"/>
    <col min="6146" max="6146" width="31.1796875" customWidth="1"/>
    <col min="6147" max="6147" width="10.453125" customWidth="1"/>
    <col min="6148" max="6148" width="13.7265625" bestFit="1" customWidth="1"/>
    <col min="6150" max="6150" width="18.26953125" customWidth="1"/>
    <col min="6402" max="6402" width="31.1796875" customWidth="1"/>
    <col min="6403" max="6403" width="10.453125" customWidth="1"/>
    <col min="6404" max="6404" width="13.7265625" bestFit="1" customWidth="1"/>
    <col min="6406" max="6406" width="18.26953125" customWidth="1"/>
    <col min="6658" max="6658" width="31.1796875" customWidth="1"/>
    <col min="6659" max="6659" width="10.453125" customWidth="1"/>
    <col min="6660" max="6660" width="13.7265625" bestFit="1" customWidth="1"/>
    <col min="6662" max="6662" width="18.26953125" customWidth="1"/>
    <col min="6914" max="6914" width="31.1796875" customWidth="1"/>
    <col min="6915" max="6915" width="10.453125" customWidth="1"/>
    <col min="6916" max="6916" width="13.7265625" bestFit="1" customWidth="1"/>
    <col min="6918" max="6918" width="18.26953125" customWidth="1"/>
    <col min="7170" max="7170" width="31.1796875" customWidth="1"/>
    <col min="7171" max="7171" width="10.453125" customWidth="1"/>
    <col min="7172" max="7172" width="13.7265625" bestFit="1" customWidth="1"/>
    <col min="7174" max="7174" width="18.26953125" customWidth="1"/>
    <col min="7426" max="7426" width="31.1796875" customWidth="1"/>
    <col min="7427" max="7427" width="10.453125" customWidth="1"/>
    <col min="7428" max="7428" width="13.7265625" bestFit="1" customWidth="1"/>
    <col min="7430" max="7430" width="18.26953125" customWidth="1"/>
    <col min="7682" max="7682" width="31.1796875" customWidth="1"/>
    <col min="7683" max="7683" width="10.453125" customWidth="1"/>
    <col min="7684" max="7684" width="13.7265625" bestFit="1" customWidth="1"/>
    <col min="7686" max="7686" width="18.26953125" customWidth="1"/>
    <col min="7938" max="7938" width="31.1796875" customWidth="1"/>
    <col min="7939" max="7939" width="10.453125" customWidth="1"/>
    <col min="7940" max="7940" width="13.7265625" bestFit="1" customWidth="1"/>
    <col min="7942" max="7942" width="18.26953125" customWidth="1"/>
    <col min="8194" max="8194" width="31.1796875" customWidth="1"/>
    <col min="8195" max="8195" width="10.453125" customWidth="1"/>
    <col min="8196" max="8196" width="13.7265625" bestFit="1" customWidth="1"/>
    <col min="8198" max="8198" width="18.26953125" customWidth="1"/>
    <col min="8450" max="8450" width="31.1796875" customWidth="1"/>
    <col min="8451" max="8451" width="10.453125" customWidth="1"/>
    <col min="8452" max="8452" width="13.7265625" bestFit="1" customWidth="1"/>
    <col min="8454" max="8454" width="18.26953125" customWidth="1"/>
    <col min="8706" max="8706" width="31.1796875" customWidth="1"/>
    <col min="8707" max="8707" width="10.453125" customWidth="1"/>
    <col min="8708" max="8708" width="13.7265625" bestFit="1" customWidth="1"/>
    <col min="8710" max="8710" width="18.26953125" customWidth="1"/>
    <col min="8962" max="8962" width="31.1796875" customWidth="1"/>
    <col min="8963" max="8963" width="10.453125" customWidth="1"/>
    <col min="8964" max="8964" width="13.7265625" bestFit="1" customWidth="1"/>
    <col min="8966" max="8966" width="18.26953125" customWidth="1"/>
    <col min="9218" max="9218" width="31.1796875" customWidth="1"/>
    <col min="9219" max="9219" width="10.453125" customWidth="1"/>
    <col min="9220" max="9220" width="13.7265625" bestFit="1" customWidth="1"/>
    <col min="9222" max="9222" width="18.26953125" customWidth="1"/>
    <col min="9474" max="9474" width="31.1796875" customWidth="1"/>
    <col min="9475" max="9475" width="10.453125" customWidth="1"/>
    <col min="9476" max="9476" width="13.7265625" bestFit="1" customWidth="1"/>
    <col min="9478" max="9478" width="18.26953125" customWidth="1"/>
    <col min="9730" max="9730" width="31.1796875" customWidth="1"/>
    <col min="9731" max="9731" width="10.453125" customWidth="1"/>
    <col min="9732" max="9732" width="13.7265625" bestFit="1" customWidth="1"/>
    <col min="9734" max="9734" width="18.26953125" customWidth="1"/>
    <col min="9986" max="9986" width="31.1796875" customWidth="1"/>
    <col min="9987" max="9987" width="10.453125" customWidth="1"/>
    <col min="9988" max="9988" width="13.7265625" bestFit="1" customWidth="1"/>
    <col min="9990" max="9990" width="18.26953125" customWidth="1"/>
    <col min="10242" max="10242" width="31.1796875" customWidth="1"/>
    <col min="10243" max="10243" width="10.453125" customWidth="1"/>
    <col min="10244" max="10244" width="13.7265625" bestFit="1" customWidth="1"/>
    <col min="10246" max="10246" width="18.26953125" customWidth="1"/>
    <col min="10498" max="10498" width="31.1796875" customWidth="1"/>
    <col min="10499" max="10499" width="10.453125" customWidth="1"/>
    <col min="10500" max="10500" width="13.7265625" bestFit="1" customWidth="1"/>
    <col min="10502" max="10502" width="18.26953125" customWidth="1"/>
    <col min="10754" max="10754" width="31.1796875" customWidth="1"/>
    <col min="10755" max="10755" width="10.453125" customWidth="1"/>
    <col min="10756" max="10756" width="13.7265625" bestFit="1" customWidth="1"/>
    <col min="10758" max="10758" width="18.26953125" customWidth="1"/>
    <col min="11010" max="11010" width="31.1796875" customWidth="1"/>
    <col min="11011" max="11011" width="10.453125" customWidth="1"/>
    <col min="11012" max="11012" width="13.7265625" bestFit="1" customWidth="1"/>
    <col min="11014" max="11014" width="18.26953125" customWidth="1"/>
    <col min="11266" max="11266" width="31.1796875" customWidth="1"/>
    <col min="11267" max="11267" width="10.453125" customWidth="1"/>
    <col min="11268" max="11268" width="13.7265625" bestFit="1" customWidth="1"/>
    <col min="11270" max="11270" width="18.26953125" customWidth="1"/>
    <col min="11522" max="11522" width="31.1796875" customWidth="1"/>
    <col min="11523" max="11523" width="10.453125" customWidth="1"/>
    <col min="11524" max="11524" width="13.7265625" bestFit="1" customWidth="1"/>
    <col min="11526" max="11526" width="18.26953125" customWidth="1"/>
    <col min="11778" max="11778" width="31.1796875" customWidth="1"/>
    <col min="11779" max="11779" width="10.453125" customWidth="1"/>
    <col min="11780" max="11780" width="13.7265625" bestFit="1" customWidth="1"/>
    <col min="11782" max="11782" width="18.26953125" customWidth="1"/>
    <col min="12034" max="12034" width="31.1796875" customWidth="1"/>
    <col min="12035" max="12035" width="10.453125" customWidth="1"/>
    <col min="12036" max="12036" width="13.7265625" bestFit="1" customWidth="1"/>
    <col min="12038" max="12038" width="18.26953125" customWidth="1"/>
    <col min="12290" max="12290" width="31.1796875" customWidth="1"/>
    <col min="12291" max="12291" width="10.453125" customWidth="1"/>
    <col min="12292" max="12292" width="13.7265625" bestFit="1" customWidth="1"/>
    <col min="12294" max="12294" width="18.26953125" customWidth="1"/>
    <col min="12546" max="12546" width="31.1796875" customWidth="1"/>
    <col min="12547" max="12547" width="10.453125" customWidth="1"/>
    <col min="12548" max="12548" width="13.7265625" bestFit="1" customWidth="1"/>
    <col min="12550" max="12550" width="18.26953125" customWidth="1"/>
    <col min="12802" max="12802" width="31.1796875" customWidth="1"/>
    <col min="12803" max="12803" width="10.453125" customWidth="1"/>
    <col min="12804" max="12804" width="13.7265625" bestFit="1" customWidth="1"/>
    <col min="12806" max="12806" width="18.26953125" customWidth="1"/>
    <col min="13058" max="13058" width="31.1796875" customWidth="1"/>
    <col min="13059" max="13059" width="10.453125" customWidth="1"/>
    <col min="13060" max="13060" width="13.7265625" bestFit="1" customWidth="1"/>
    <col min="13062" max="13062" width="18.26953125" customWidth="1"/>
    <col min="13314" max="13314" width="31.1796875" customWidth="1"/>
    <col min="13315" max="13315" width="10.453125" customWidth="1"/>
    <col min="13316" max="13316" width="13.7265625" bestFit="1" customWidth="1"/>
    <col min="13318" max="13318" width="18.26953125" customWidth="1"/>
    <col min="13570" max="13570" width="31.1796875" customWidth="1"/>
    <col min="13571" max="13571" width="10.453125" customWidth="1"/>
    <col min="13572" max="13572" width="13.7265625" bestFit="1" customWidth="1"/>
    <col min="13574" max="13574" width="18.26953125" customWidth="1"/>
    <col min="13826" max="13826" width="31.1796875" customWidth="1"/>
    <col min="13827" max="13827" width="10.453125" customWidth="1"/>
    <col min="13828" max="13828" width="13.7265625" bestFit="1" customWidth="1"/>
    <col min="13830" max="13830" width="18.26953125" customWidth="1"/>
    <col min="14082" max="14082" width="31.1796875" customWidth="1"/>
    <col min="14083" max="14083" width="10.453125" customWidth="1"/>
    <col min="14084" max="14084" width="13.7265625" bestFit="1" customWidth="1"/>
    <col min="14086" max="14086" width="18.26953125" customWidth="1"/>
    <col min="14338" max="14338" width="31.1796875" customWidth="1"/>
    <col min="14339" max="14339" width="10.453125" customWidth="1"/>
    <col min="14340" max="14340" width="13.7265625" bestFit="1" customWidth="1"/>
    <col min="14342" max="14342" width="18.26953125" customWidth="1"/>
    <col min="14594" max="14594" width="31.1796875" customWidth="1"/>
    <col min="14595" max="14595" width="10.453125" customWidth="1"/>
    <col min="14596" max="14596" width="13.7265625" bestFit="1" customWidth="1"/>
    <col min="14598" max="14598" width="18.26953125" customWidth="1"/>
    <col min="14850" max="14850" width="31.1796875" customWidth="1"/>
    <col min="14851" max="14851" width="10.453125" customWidth="1"/>
    <col min="14852" max="14852" width="13.7265625" bestFit="1" customWidth="1"/>
    <col min="14854" max="14854" width="18.26953125" customWidth="1"/>
    <col min="15106" max="15106" width="31.1796875" customWidth="1"/>
    <col min="15107" max="15107" width="10.453125" customWidth="1"/>
    <col min="15108" max="15108" width="13.7265625" bestFit="1" customWidth="1"/>
    <col min="15110" max="15110" width="18.26953125" customWidth="1"/>
    <col min="15362" max="15362" width="31.1796875" customWidth="1"/>
    <col min="15363" max="15363" width="10.453125" customWidth="1"/>
    <col min="15364" max="15364" width="13.7265625" bestFit="1" customWidth="1"/>
    <col min="15366" max="15366" width="18.26953125" customWidth="1"/>
    <col min="15618" max="15618" width="31.1796875" customWidth="1"/>
    <col min="15619" max="15619" width="10.453125" customWidth="1"/>
    <col min="15620" max="15620" width="13.7265625" bestFit="1" customWidth="1"/>
    <col min="15622" max="15622" width="18.26953125" customWidth="1"/>
    <col min="15874" max="15874" width="31.1796875" customWidth="1"/>
    <col min="15875" max="15875" width="10.453125" customWidth="1"/>
    <col min="15876" max="15876" width="13.7265625" bestFit="1" customWidth="1"/>
    <col min="15878" max="15878" width="18.26953125" customWidth="1"/>
    <col min="16130" max="16130" width="31.1796875" customWidth="1"/>
    <col min="16131" max="16131" width="10.453125" customWidth="1"/>
    <col min="16132" max="16132" width="13.7265625" bestFit="1" customWidth="1"/>
    <col min="16134" max="16134" width="18.26953125" customWidth="1"/>
  </cols>
  <sheetData>
    <row r="1" spans="1:6" ht="18.5">
      <c r="A1" s="101" t="s">
        <v>576</v>
      </c>
      <c r="B1" s="102"/>
      <c r="C1" s="102"/>
      <c r="D1" s="102"/>
      <c r="E1" s="102"/>
      <c r="F1" s="103"/>
    </row>
    <row r="2" spans="1:6" ht="18.5">
      <c r="A2" s="104" t="s">
        <v>577</v>
      </c>
      <c r="B2" s="105"/>
      <c r="C2" s="105"/>
      <c r="D2" s="105"/>
      <c r="E2" s="105"/>
      <c r="F2" s="106"/>
    </row>
    <row r="3" spans="1:6" ht="18.5">
      <c r="A3" s="107" t="s">
        <v>578</v>
      </c>
      <c r="B3" s="108"/>
      <c r="C3" s="108"/>
      <c r="D3" s="108"/>
      <c r="E3" s="108"/>
      <c r="F3" s="109"/>
    </row>
    <row r="4" spans="1:6" hidden="1">
      <c r="A4" s="45"/>
      <c r="B4" s="46"/>
      <c r="C4" s="46"/>
      <c r="D4" s="46"/>
      <c r="E4" s="46"/>
      <c r="F4" s="47"/>
    </row>
    <row r="5" spans="1:6" hidden="1">
      <c r="A5" s="48" t="s">
        <v>579</v>
      </c>
      <c r="B5" s="110" t="s">
        <v>580</v>
      </c>
      <c r="C5" s="110"/>
      <c r="D5" s="110"/>
      <c r="E5" s="110"/>
      <c r="F5" s="111"/>
    </row>
    <row r="6" spans="1:6" hidden="1">
      <c r="A6" s="48"/>
      <c r="B6" s="49"/>
      <c r="C6" s="49"/>
      <c r="D6" s="49"/>
      <c r="E6" s="49"/>
      <c r="F6" s="50"/>
    </row>
    <row r="7" spans="1:6" hidden="1">
      <c r="A7" s="48" t="s">
        <v>581</v>
      </c>
      <c r="B7" s="51" t="s">
        <v>582</v>
      </c>
      <c r="C7" s="49"/>
      <c r="D7" s="49"/>
      <c r="E7" s="49"/>
      <c r="F7" s="50"/>
    </row>
    <row r="8" spans="1:6" hidden="1">
      <c r="A8" s="48" t="s">
        <v>583</v>
      </c>
      <c r="B8" s="51" t="s">
        <v>584</v>
      </c>
      <c r="C8" s="49"/>
      <c r="D8" s="49"/>
      <c r="E8" s="49"/>
      <c r="F8" s="50"/>
    </row>
    <row r="9" spans="1:6" hidden="1">
      <c r="A9" s="48" t="s">
        <v>585</v>
      </c>
      <c r="B9" s="51" t="s">
        <v>586</v>
      </c>
      <c r="C9" s="49"/>
      <c r="D9" s="49"/>
      <c r="E9" s="49"/>
      <c r="F9" s="50"/>
    </row>
    <row r="10" spans="1:6" hidden="1">
      <c r="A10" s="48" t="s">
        <v>587</v>
      </c>
      <c r="B10" s="51" t="s">
        <v>588</v>
      </c>
      <c r="C10" s="49"/>
      <c r="D10" s="49"/>
      <c r="E10" s="49"/>
      <c r="F10" s="50"/>
    </row>
    <row r="11" spans="1:6" hidden="1">
      <c r="A11" s="48" t="s">
        <v>589</v>
      </c>
      <c r="B11" s="51" t="s">
        <v>590</v>
      </c>
      <c r="C11" s="49"/>
      <c r="D11" s="49"/>
      <c r="E11" s="49"/>
      <c r="F11" s="50"/>
    </row>
    <row r="12" spans="1:6" hidden="1">
      <c r="A12" s="48" t="s">
        <v>591</v>
      </c>
      <c r="B12" s="51" t="s">
        <v>592</v>
      </c>
      <c r="C12" s="49"/>
      <c r="D12" s="49"/>
      <c r="E12" s="49"/>
      <c r="F12" s="50"/>
    </row>
    <row r="13" spans="1:6" hidden="1">
      <c r="A13" s="48" t="s">
        <v>593</v>
      </c>
      <c r="B13" s="51" t="s">
        <v>594</v>
      </c>
      <c r="C13" s="49"/>
      <c r="D13" s="49"/>
      <c r="E13" s="51" t="s">
        <v>595</v>
      </c>
      <c r="F13" s="50"/>
    </row>
    <row r="14" spans="1:6" hidden="1">
      <c r="A14" s="48" t="s">
        <v>596</v>
      </c>
      <c r="B14" s="51" t="s">
        <v>597</v>
      </c>
      <c r="C14" s="49"/>
      <c r="D14" s="49"/>
      <c r="E14" s="49"/>
      <c r="F14" s="50"/>
    </row>
    <row r="15" spans="1:6" hidden="1">
      <c r="A15" s="48" t="s">
        <v>598</v>
      </c>
      <c r="B15" s="51" t="s">
        <v>599</v>
      </c>
      <c r="C15" s="49"/>
      <c r="D15" s="49"/>
      <c r="E15" s="49"/>
      <c r="F15" s="50"/>
    </row>
    <row r="16" spans="1:6" hidden="1">
      <c r="A16" s="52"/>
      <c r="B16" s="53"/>
      <c r="C16" s="53"/>
      <c r="D16" s="53"/>
      <c r="E16" s="53"/>
      <c r="F16" s="54"/>
    </row>
    <row r="17" spans="1:6" hidden="1">
      <c r="A17" s="55"/>
      <c r="B17" s="46"/>
      <c r="C17" s="46"/>
      <c r="D17" s="46"/>
      <c r="E17" s="46"/>
      <c r="F17" s="47"/>
    </row>
    <row r="18" spans="1:6" hidden="1">
      <c r="A18" s="48" t="s">
        <v>600</v>
      </c>
      <c r="B18" s="49"/>
      <c r="C18" s="49"/>
      <c r="D18" s="49"/>
      <c r="E18" s="49"/>
      <c r="F18" s="50"/>
    </row>
    <row r="19" spans="1:6" hidden="1">
      <c r="A19" s="48"/>
      <c r="B19" s="49"/>
      <c r="C19" s="49"/>
      <c r="D19" s="49"/>
      <c r="E19" s="49"/>
      <c r="F19" s="50"/>
    </row>
    <row r="20" spans="1:6" hidden="1">
      <c r="A20" s="48" t="s">
        <v>601</v>
      </c>
      <c r="B20" s="49"/>
      <c r="C20" s="49"/>
      <c r="D20" s="49"/>
      <c r="E20" s="49"/>
      <c r="F20" s="50"/>
    </row>
    <row r="21" spans="1:6" hidden="1">
      <c r="A21" s="56"/>
      <c r="B21" s="57" t="s">
        <v>602</v>
      </c>
      <c r="C21" s="49"/>
      <c r="D21" s="49"/>
      <c r="E21" s="49"/>
      <c r="F21" s="50"/>
    </row>
    <row r="22" spans="1:6" hidden="1">
      <c r="A22" s="56"/>
      <c r="B22" s="57" t="s">
        <v>603</v>
      </c>
      <c r="C22" s="49"/>
      <c r="D22" s="49"/>
      <c r="E22" s="49"/>
      <c r="F22" s="50"/>
    </row>
    <row r="23" spans="1:6" hidden="1">
      <c r="A23" s="58"/>
      <c r="B23" s="59"/>
      <c r="C23" s="49"/>
      <c r="D23" s="49"/>
      <c r="E23" s="49"/>
      <c r="F23" s="50"/>
    </row>
    <row r="24" spans="1:6" hidden="1">
      <c r="A24" s="48" t="s">
        <v>604</v>
      </c>
      <c r="B24" s="49"/>
      <c r="C24" s="49"/>
      <c r="D24" s="49"/>
      <c r="E24" s="49"/>
      <c r="F24" s="50"/>
    </row>
    <row r="25" spans="1:6" hidden="1">
      <c r="A25" s="58"/>
      <c r="B25" s="51" t="s">
        <v>605</v>
      </c>
      <c r="C25" s="49"/>
      <c r="D25" s="49"/>
      <c r="E25" s="49"/>
      <c r="F25" s="50"/>
    </row>
    <row r="26" spans="1:6" hidden="1">
      <c r="A26" s="58"/>
      <c r="B26" s="51" t="s">
        <v>606</v>
      </c>
      <c r="C26" s="59" t="s">
        <v>607</v>
      </c>
      <c r="D26" s="49"/>
      <c r="E26" s="49"/>
      <c r="F26" s="50"/>
    </row>
    <row r="27" spans="1:6" hidden="1">
      <c r="A27" s="58"/>
      <c r="B27" s="51" t="s">
        <v>608</v>
      </c>
      <c r="C27" s="49"/>
      <c r="D27" s="49"/>
      <c r="E27" s="49"/>
      <c r="F27" s="50"/>
    </row>
    <row r="28" spans="1:6" hidden="1">
      <c r="A28" s="58"/>
      <c r="B28" s="51"/>
      <c r="C28" s="49"/>
      <c r="D28" s="49"/>
      <c r="E28" s="49"/>
      <c r="F28" s="50"/>
    </row>
    <row r="29" spans="1:6" hidden="1">
      <c r="A29" s="48" t="s">
        <v>609</v>
      </c>
      <c r="B29" s="49"/>
      <c r="C29" s="49"/>
      <c r="D29" s="49"/>
      <c r="E29" s="49"/>
      <c r="F29" s="50"/>
    </row>
    <row r="30" spans="1:6" hidden="1">
      <c r="A30" s="48"/>
      <c r="B30" s="49"/>
      <c r="C30" s="49"/>
      <c r="D30" s="49"/>
      <c r="E30" s="49"/>
      <c r="F30" s="50"/>
    </row>
    <row r="31" spans="1:6" hidden="1">
      <c r="A31" s="48" t="s">
        <v>610</v>
      </c>
      <c r="B31" s="49"/>
      <c r="C31" s="49"/>
      <c r="D31" s="49"/>
      <c r="E31" s="49"/>
      <c r="F31" s="50"/>
    </row>
    <row r="32" spans="1:6" hidden="1">
      <c r="A32" s="48" t="s">
        <v>611</v>
      </c>
      <c r="B32" s="51" t="s">
        <v>612</v>
      </c>
      <c r="C32" s="49"/>
      <c r="D32" s="49"/>
      <c r="E32" s="49"/>
      <c r="F32" s="50"/>
    </row>
    <row r="33" spans="1:6" hidden="1">
      <c r="A33" s="60"/>
      <c r="B33" s="51" t="s">
        <v>613</v>
      </c>
      <c r="C33" s="49"/>
      <c r="D33" s="49"/>
      <c r="E33" s="49"/>
      <c r="F33" s="50"/>
    </row>
    <row r="34" spans="1:6" hidden="1">
      <c r="A34" s="60"/>
      <c r="B34" s="51" t="s">
        <v>614</v>
      </c>
      <c r="C34" s="49"/>
      <c r="D34" s="49"/>
      <c r="E34" s="49"/>
      <c r="F34" s="50"/>
    </row>
    <row r="35" spans="1:6" hidden="1">
      <c r="A35" s="60"/>
      <c r="B35" s="57" t="s">
        <v>615</v>
      </c>
      <c r="C35" s="49"/>
      <c r="D35" s="49"/>
      <c r="E35" s="49"/>
      <c r="F35" s="50"/>
    </row>
    <row r="36" spans="1:6" hidden="1">
      <c r="A36" s="60"/>
      <c r="B36" s="57"/>
      <c r="C36" s="49"/>
      <c r="D36" s="49"/>
      <c r="E36" s="49"/>
      <c r="F36" s="50"/>
    </row>
    <row r="37" spans="1:6" hidden="1">
      <c r="A37" s="48" t="s">
        <v>616</v>
      </c>
      <c r="B37" s="49"/>
      <c r="C37" s="49"/>
      <c r="D37" s="49"/>
      <c r="E37" s="49"/>
      <c r="F37" s="50"/>
    </row>
    <row r="38" spans="1:6" hidden="1">
      <c r="A38" s="58"/>
      <c r="B38" s="51" t="s">
        <v>617</v>
      </c>
      <c r="C38" s="49"/>
      <c r="D38" s="49"/>
      <c r="E38" s="49"/>
      <c r="F38" s="50"/>
    </row>
    <row r="39" spans="1:6" hidden="1">
      <c r="A39" s="58"/>
      <c r="B39" s="51" t="s">
        <v>618</v>
      </c>
      <c r="C39" s="49"/>
      <c r="D39" s="49"/>
      <c r="E39" s="49"/>
      <c r="F39" s="50"/>
    </row>
    <row r="40" spans="1:6" hidden="1">
      <c r="A40" s="58"/>
      <c r="B40" s="51"/>
      <c r="C40" s="49"/>
      <c r="D40" s="49"/>
      <c r="E40" s="49"/>
      <c r="F40" s="50"/>
    </row>
    <row r="41" spans="1:6" hidden="1">
      <c r="A41" s="48" t="s">
        <v>619</v>
      </c>
      <c r="B41" s="49"/>
      <c r="C41" s="49"/>
      <c r="D41" s="49"/>
      <c r="E41" s="49"/>
      <c r="F41" s="50"/>
    </row>
    <row r="42" spans="1:6" hidden="1">
      <c r="A42" s="48"/>
      <c r="B42" s="49"/>
      <c r="C42" s="49"/>
      <c r="D42" s="49"/>
      <c r="E42" s="49"/>
      <c r="F42" s="50"/>
    </row>
    <row r="43" spans="1:6" hidden="1">
      <c r="A43" s="48" t="s">
        <v>620</v>
      </c>
      <c r="B43" s="49"/>
      <c r="C43" s="49"/>
      <c r="D43" s="49"/>
      <c r="E43" s="49"/>
      <c r="F43" s="50"/>
    </row>
    <row r="44" spans="1:6" hidden="1">
      <c r="A44" s="58"/>
      <c r="B44" s="51" t="s">
        <v>621</v>
      </c>
      <c r="C44" s="49"/>
      <c r="D44" s="49"/>
      <c r="E44" s="49"/>
      <c r="F44" s="50"/>
    </row>
    <row r="45" spans="1:6" hidden="1">
      <c r="A45" s="48"/>
      <c r="B45" s="49"/>
      <c r="C45" s="49"/>
      <c r="D45" s="49"/>
      <c r="E45" s="49"/>
      <c r="F45" s="50"/>
    </row>
    <row r="46" spans="1:6" hidden="1">
      <c r="A46" s="48" t="s">
        <v>622</v>
      </c>
      <c r="B46" s="49"/>
      <c r="C46" s="49"/>
      <c r="D46" s="49"/>
      <c r="E46" s="49"/>
      <c r="F46" s="50"/>
    </row>
    <row r="47" spans="1:6" hidden="1">
      <c r="A47" s="61"/>
      <c r="B47" s="57" t="s">
        <v>623</v>
      </c>
      <c r="C47" s="49"/>
      <c r="D47" s="49"/>
      <c r="E47" s="49"/>
      <c r="F47" s="50"/>
    </row>
    <row r="48" spans="1:6" hidden="1">
      <c r="A48" s="61"/>
      <c r="B48" s="57"/>
      <c r="C48" s="49"/>
      <c r="D48" s="49"/>
      <c r="E48" s="49"/>
      <c r="F48" s="50"/>
    </row>
    <row r="49" spans="1:6" hidden="1">
      <c r="A49" s="48" t="s">
        <v>624</v>
      </c>
      <c r="B49" s="49"/>
      <c r="C49" s="49"/>
      <c r="D49" s="49"/>
      <c r="E49" s="49"/>
      <c r="F49" s="50"/>
    </row>
    <row r="50" spans="1:6" hidden="1">
      <c r="A50" s="48"/>
      <c r="B50" s="49"/>
      <c r="C50" s="49"/>
      <c r="D50" s="49"/>
      <c r="E50" s="49"/>
      <c r="F50" s="50"/>
    </row>
    <row r="51" spans="1:6" hidden="1">
      <c r="A51" s="62"/>
      <c r="B51" s="63"/>
      <c r="C51" s="63"/>
      <c r="D51" s="63"/>
      <c r="E51" s="63"/>
      <c r="F51" s="64"/>
    </row>
    <row r="52" spans="1:6" hidden="1"/>
    <row r="53" spans="1:6" ht="20.25" customHeight="1">
      <c r="A53" s="112" t="s">
        <v>625</v>
      </c>
      <c r="B53" s="113"/>
      <c r="C53" s="113"/>
      <c r="D53" s="113"/>
      <c r="E53" s="113"/>
      <c r="F53" s="114"/>
    </row>
    <row r="54" spans="1:6">
      <c r="A54" s="115"/>
      <c r="B54" s="116"/>
      <c r="C54" s="116"/>
      <c r="D54" s="116"/>
      <c r="E54" s="116"/>
      <c r="F54" s="117"/>
    </row>
    <row r="55" spans="1:6" ht="43.5">
      <c r="A55" s="65" t="s">
        <v>626</v>
      </c>
      <c r="B55" s="66" t="s">
        <v>627</v>
      </c>
      <c r="C55" s="67" t="s">
        <v>628</v>
      </c>
      <c r="D55" s="65" t="s">
        <v>629</v>
      </c>
      <c r="E55" s="65" t="s">
        <v>630</v>
      </c>
      <c r="F55" s="65" t="s">
        <v>631</v>
      </c>
    </row>
    <row r="56" spans="1:6">
      <c r="A56" s="68" t="s">
        <v>632</v>
      </c>
      <c r="B56" s="69" t="s">
        <v>633</v>
      </c>
      <c r="C56" s="70">
        <v>309554</v>
      </c>
      <c r="D56" s="71" t="s">
        <v>634</v>
      </c>
      <c r="E56" s="44" t="s">
        <v>635</v>
      </c>
      <c r="F56" s="72" t="s">
        <v>636</v>
      </c>
    </row>
    <row r="57" spans="1:6">
      <c r="A57" s="68" t="s">
        <v>637</v>
      </c>
      <c r="B57" s="73" t="s">
        <v>638</v>
      </c>
      <c r="C57" s="74">
        <v>629175</v>
      </c>
      <c r="D57" s="75">
        <v>40900328066</v>
      </c>
      <c r="E57" s="76" t="s">
        <v>639</v>
      </c>
      <c r="F57" s="77" t="s">
        <v>640</v>
      </c>
    </row>
    <row r="58" spans="1:6">
      <c r="A58" s="68" t="s">
        <v>641</v>
      </c>
      <c r="B58" s="78" t="s">
        <v>642</v>
      </c>
      <c r="C58" s="70">
        <v>1270</v>
      </c>
      <c r="D58" s="79">
        <v>43200047215</v>
      </c>
      <c r="E58" s="44" t="s">
        <v>643</v>
      </c>
      <c r="F58" s="72" t="s">
        <v>636</v>
      </c>
    </row>
    <row r="59" spans="1:6">
      <c r="A59" s="68" t="s">
        <v>644</v>
      </c>
      <c r="B59" s="69" t="s">
        <v>645</v>
      </c>
      <c r="C59" s="80">
        <v>365950</v>
      </c>
      <c r="D59" s="79">
        <v>43200075062</v>
      </c>
      <c r="E59" s="44" t="s">
        <v>646</v>
      </c>
      <c r="F59" s="72" t="s">
        <v>636</v>
      </c>
    </row>
    <row r="60" spans="1:6">
      <c r="A60" s="68" t="s">
        <v>647</v>
      </c>
      <c r="B60" s="69" t="s">
        <v>648</v>
      </c>
      <c r="C60" s="80">
        <v>583485</v>
      </c>
      <c r="D60" s="79">
        <v>40900205897</v>
      </c>
      <c r="E60" s="44" t="s">
        <v>649</v>
      </c>
      <c r="F60" s="72" t="s">
        <v>650</v>
      </c>
    </row>
    <row r="61" spans="1:6">
      <c r="A61" s="68" t="s">
        <v>651</v>
      </c>
      <c r="B61" s="69" t="s">
        <v>652</v>
      </c>
      <c r="C61" s="70">
        <v>6465</v>
      </c>
      <c r="D61" s="79">
        <v>43200012945</v>
      </c>
      <c r="E61" s="44" t="s">
        <v>653</v>
      </c>
      <c r="F61" s="72" t="s">
        <v>654</v>
      </c>
    </row>
    <row r="62" spans="1:6">
      <c r="A62" s="68" t="s">
        <v>655</v>
      </c>
      <c r="B62" s="69" t="s">
        <v>656</v>
      </c>
      <c r="C62" s="70">
        <v>566453</v>
      </c>
      <c r="D62" s="79">
        <v>40601218246</v>
      </c>
      <c r="E62" s="44" t="s">
        <v>657</v>
      </c>
      <c r="F62" s="72" t="s">
        <v>654</v>
      </c>
    </row>
    <row r="63" spans="1:6">
      <c r="A63" s="68" t="s">
        <v>658</v>
      </c>
      <c r="B63" s="69" t="s">
        <v>659</v>
      </c>
      <c r="C63" s="70">
        <v>1270</v>
      </c>
      <c r="D63" s="71" t="s">
        <v>660</v>
      </c>
      <c r="E63" s="44" t="s">
        <v>571</v>
      </c>
      <c r="F63" s="72" t="s">
        <v>661</v>
      </c>
    </row>
    <row r="64" spans="1:6">
      <c r="A64" s="68" t="s">
        <v>662</v>
      </c>
      <c r="B64" s="69" t="s">
        <v>663</v>
      </c>
      <c r="C64" s="70">
        <v>6085</v>
      </c>
      <c r="D64" s="71" t="s">
        <v>664</v>
      </c>
      <c r="E64" s="44" t="s">
        <v>665</v>
      </c>
      <c r="F64" s="72" t="s">
        <v>636</v>
      </c>
    </row>
    <row r="65" spans="1:6">
      <c r="A65" s="68" t="s">
        <v>666</v>
      </c>
      <c r="B65" s="69" t="s">
        <v>667</v>
      </c>
      <c r="C65" s="70">
        <v>308470</v>
      </c>
      <c r="D65" s="79">
        <v>43200014092</v>
      </c>
      <c r="E65" s="44" t="s">
        <v>668</v>
      </c>
      <c r="F65" s="72" t="s">
        <v>650</v>
      </c>
    </row>
    <row r="66" spans="1:6">
      <c r="A66" s="68" t="s">
        <v>669</v>
      </c>
      <c r="B66" s="69" t="s">
        <v>670</v>
      </c>
      <c r="C66" s="70">
        <v>650832</v>
      </c>
      <c r="D66" s="79">
        <v>43200116167</v>
      </c>
      <c r="E66" s="44" t="s">
        <v>671</v>
      </c>
      <c r="F66" s="72" t="s">
        <v>636</v>
      </c>
    </row>
    <row r="67" spans="1:6">
      <c r="A67" s="68" t="s">
        <v>672</v>
      </c>
      <c r="B67" s="69" t="s">
        <v>673</v>
      </c>
      <c r="C67" s="80">
        <v>440726</v>
      </c>
      <c r="D67" s="79">
        <v>43200076458</v>
      </c>
      <c r="E67" s="44" t="s">
        <v>674</v>
      </c>
      <c r="F67" s="72" t="s">
        <v>636</v>
      </c>
    </row>
    <row r="68" spans="1:6">
      <c r="A68" s="68" t="s">
        <v>675</v>
      </c>
      <c r="B68" s="69" t="s">
        <v>676</v>
      </c>
      <c r="C68" s="70">
        <v>138051</v>
      </c>
      <c r="D68" s="79">
        <v>40900117800</v>
      </c>
      <c r="E68" s="44" t="s">
        <v>677</v>
      </c>
      <c r="F68" s="72" t="s">
        <v>678</v>
      </c>
    </row>
    <row r="69" spans="1:6">
      <c r="A69" s="68" t="s">
        <v>679</v>
      </c>
      <c r="B69" s="69" t="s">
        <v>680</v>
      </c>
      <c r="C69" s="80">
        <v>315044</v>
      </c>
      <c r="D69" s="71" t="s">
        <v>681</v>
      </c>
      <c r="E69" s="44" t="s">
        <v>598</v>
      </c>
      <c r="F69" s="72" t="s">
        <v>682</v>
      </c>
    </row>
    <row r="70" spans="1:6">
      <c r="A70" s="68" t="s">
        <v>683</v>
      </c>
      <c r="B70" s="69" t="s">
        <v>684</v>
      </c>
      <c r="C70" s="70">
        <v>15254</v>
      </c>
      <c r="D70" s="81">
        <v>40900245149</v>
      </c>
      <c r="E70" s="44" t="s">
        <v>685</v>
      </c>
      <c r="F70" s="72" t="s">
        <v>640</v>
      </c>
    </row>
    <row r="71" spans="1:6">
      <c r="A71" s="68" t="s">
        <v>686</v>
      </c>
      <c r="B71" s="69" t="s">
        <v>687</v>
      </c>
      <c r="C71" s="70">
        <v>6465</v>
      </c>
      <c r="D71" s="79">
        <v>43200113205</v>
      </c>
      <c r="E71" s="44" t="s">
        <v>688</v>
      </c>
      <c r="F71" s="72" t="s">
        <v>636</v>
      </c>
    </row>
    <row r="72" spans="1:6">
      <c r="A72" s="68" t="s">
        <v>689</v>
      </c>
      <c r="B72" s="69" t="s">
        <v>690</v>
      </c>
      <c r="C72" s="70">
        <v>14660</v>
      </c>
      <c r="D72" s="79">
        <v>40900058945</v>
      </c>
      <c r="E72" s="44" t="s">
        <v>691</v>
      </c>
      <c r="F72" s="72" t="s">
        <v>640</v>
      </c>
    </row>
    <row r="73" spans="1:6">
      <c r="A73" s="68" t="s">
        <v>692</v>
      </c>
      <c r="B73" s="69" t="s">
        <v>693</v>
      </c>
      <c r="C73" s="70">
        <v>14660</v>
      </c>
      <c r="D73" s="79">
        <v>43200087748</v>
      </c>
      <c r="E73" s="44" t="s">
        <v>691</v>
      </c>
      <c r="F73" s="72" t="s">
        <v>640</v>
      </c>
    </row>
    <row r="74" spans="1:6">
      <c r="A74" s="68" t="s">
        <v>694</v>
      </c>
      <c r="B74" s="69" t="s">
        <v>695</v>
      </c>
      <c r="C74" s="70">
        <v>1900</v>
      </c>
      <c r="D74" s="71" t="s">
        <v>696</v>
      </c>
      <c r="E74" s="44" t="s">
        <v>697</v>
      </c>
      <c r="F74" s="72" t="s">
        <v>698</v>
      </c>
    </row>
    <row r="75" spans="1:6">
      <c r="A75" s="68" t="s">
        <v>699</v>
      </c>
      <c r="B75" s="69" t="s">
        <v>700</v>
      </c>
      <c r="C75" s="70">
        <v>1900</v>
      </c>
      <c r="D75" s="79">
        <v>43200063305</v>
      </c>
      <c r="E75" s="79" t="s">
        <v>697</v>
      </c>
      <c r="F75" s="72" t="s">
        <v>698</v>
      </c>
    </row>
    <row r="76" spans="1:6">
      <c r="A76" s="68" t="s">
        <v>701</v>
      </c>
      <c r="B76" s="69" t="s">
        <v>702</v>
      </c>
      <c r="C76" s="80" t="s">
        <v>703</v>
      </c>
      <c r="D76" s="71" t="s">
        <v>704</v>
      </c>
      <c r="E76" s="71" t="s">
        <v>705</v>
      </c>
      <c r="F76" s="82" t="s">
        <v>636</v>
      </c>
    </row>
    <row r="77" spans="1:6">
      <c r="A77" s="68" t="s">
        <v>706</v>
      </c>
      <c r="B77" s="69" t="s">
        <v>707</v>
      </c>
      <c r="C77" s="83">
        <v>407086</v>
      </c>
      <c r="D77" s="71">
        <v>40900252650</v>
      </c>
      <c r="E77" s="71" t="s">
        <v>708</v>
      </c>
      <c r="F77" s="82" t="s">
        <v>640</v>
      </c>
    </row>
    <row r="78" spans="1:6">
      <c r="A78" s="68" t="s">
        <v>709</v>
      </c>
      <c r="B78" s="69" t="s">
        <v>710</v>
      </c>
      <c r="C78" s="70">
        <v>6311</v>
      </c>
      <c r="D78" s="71" t="s">
        <v>711</v>
      </c>
      <c r="E78" s="71" t="s">
        <v>712</v>
      </c>
      <c r="F78" s="82" t="s">
        <v>698</v>
      </c>
    </row>
    <row r="79" spans="1:6">
      <c r="A79" s="68" t="s">
        <v>713</v>
      </c>
      <c r="B79" s="69" t="s">
        <v>714</v>
      </c>
      <c r="C79" s="70">
        <v>229732</v>
      </c>
      <c r="D79" s="79">
        <v>43248703211</v>
      </c>
      <c r="E79" s="79" t="s">
        <v>715</v>
      </c>
      <c r="F79" s="84" t="s">
        <v>636</v>
      </c>
    </row>
    <row r="80" spans="1:6">
      <c r="A80" s="68" t="s">
        <v>716</v>
      </c>
      <c r="B80" s="69" t="s">
        <v>717</v>
      </c>
      <c r="C80" s="70">
        <v>6115</v>
      </c>
      <c r="D80" s="71" t="s">
        <v>718</v>
      </c>
      <c r="E80" s="71" t="s">
        <v>715</v>
      </c>
      <c r="F80" s="82" t="s">
        <v>636</v>
      </c>
    </row>
    <row r="81" spans="1:6">
      <c r="A81" s="68" t="s">
        <v>719</v>
      </c>
      <c r="B81" s="69" t="s">
        <v>720</v>
      </c>
      <c r="C81" s="70">
        <v>6309</v>
      </c>
      <c r="D81" s="71" t="s">
        <v>721</v>
      </c>
      <c r="E81" s="71" t="s">
        <v>597</v>
      </c>
      <c r="F81" s="82" t="s">
        <v>698</v>
      </c>
    </row>
    <row r="82" spans="1:6">
      <c r="A82" s="68" t="s">
        <v>722</v>
      </c>
      <c r="B82" s="69" t="s">
        <v>723</v>
      </c>
      <c r="C82" s="80">
        <v>399570</v>
      </c>
      <c r="D82" s="79">
        <v>43200032804</v>
      </c>
      <c r="E82" s="79" t="s">
        <v>724</v>
      </c>
      <c r="F82" s="84" t="s">
        <v>725</v>
      </c>
    </row>
    <row r="83" spans="1:6">
      <c r="A83" s="68" t="s">
        <v>726</v>
      </c>
      <c r="B83" s="69" t="s">
        <v>727</v>
      </c>
      <c r="C83" s="70">
        <v>31639</v>
      </c>
      <c r="D83" s="71" t="s">
        <v>728</v>
      </c>
      <c r="E83" s="44" t="s">
        <v>729</v>
      </c>
      <c r="F83" s="72" t="s">
        <v>636</v>
      </c>
    </row>
    <row r="84" spans="1:6">
      <c r="A84" s="68" t="s">
        <v>730</v>
      </c>
      <c r="B84" s="69" t="s">
        <v>731</v>
      </c>
      <c r="C84" s="70">
        <v>609612</v>
      </c>
      <c r="D84" s="71">
        <v>40300004280</v>
      </c>
      <c r="E84" s="44" t="s">
        <v>732</v>
      </c>
      <c r="F84" s="72" t="s">
        <v>636</v>
      </c>
    </row>
    <row r="85" spans="1:6">
      <c r="A85" s="68" t="s">
        <v>733</v>
      </c>
      <c r="B85" s="69" t="s">
        <v>734</v>
      </c>
      <c r="C85" s="80">
        <v>433553</v>
      </c>
      <c r="D85" s="79">
        <v>43200072677</v>
      </c>
      <c r="E85" s="79" t="s">
        <v>735</v>
      </c>
      <c r="F85" s="84" t="s">
        <v>698</v>
      </c>
    </row>
    <row r="86" spans="1:6">
      <c r="A86" s="68" t="s">
        <v>736</v>
      </c>
      <c r="B86" s="69" t="s">
        <v>737</v>
      </c>
      <c r="C86" s="70">
        <v>308115</v>
      </c>
      <c r="D86" s="79">
        <v>43248703469</v>
      </c>
      <c r="E86" s="79" t="s">
        <v>738</v>
      </c>
      <c r="F86" s="84" t="s">
        <v>636</v>
      </c>
    </row>
    <row r="87" spans="1:6">
      <c r="A87" s="68" t="s">
        <v>739</v>
      </c>
      <c r="B87" s="69" t="s">
        <v>740</v>
      </c>
      <c r="C87" s="80">
        <v>580913</v>
      </c>
      <c r="D87" s="79">
        <v>43200011515</v>
      </c>
      <c r="E87" s="79" t="s">
        <v>741</v>
      </c>
      <c r="F87" s="84" t="s">
        <v>636</v>
      </c>
    </row>
    <row r="88" spans="1:6">
      <c r="A88" s="68" t="s">
        <v>742</v>
      </c>
      <c r="B88" s="85" t="s">
        <v>743</v>
      </c>
      <c r="C88" s="86">
        <v>545760</v>
      </c>
      <c r="D88" s="87">
        <v>40900300918</v>
      </c>
      <c r="E88" s="87" t="s">
        <v>744</v>
      </c>
      <c r="F88" s="88" t="s">
        <v>640</v>
      </c>
    </row>
    <row r="89" spans="1:6">
      <c r="A89" s="68" t="s">
        <v>745</v>
      </c>
      <c r="B89" s="69" t="s">
        <v>746</v>
      </c>
      <c r="C89" s="70">
        <v>6286</v>
      </c>
      <c r="D89" s="71" t="s">
        <v>747</v>
      </c>
      <c r="E89" s="71" t="s">
        <v>748</v>
      </c>
      <c r="F89" s="82" t="s">
        <v>636</v>
      </c>
    </row>
    <row r="90" spans="1:6">
      <c r="A90" s="68" t="s">
        <v>749</v>
      </c>
      <c r="B90" s="69" t="s">
        <v>750</v>
      </c>
      <c r="C90" s="70">
        <v>792895</v>
      </c>
      <c r="D90" s="71">
        <v>43200141742</v>
      </c>
      <c r="E90" s="71" t="s">
        <v>751</v>
      </c>
      <c r="F90" s="82" t="s">
        <v>636</v>
      </c>
    </row>
    <row r="91" spans="1:6">
      <c r="A91" s="68" t="s">
        <v>752</v>
      </c>
      <c r="B91" s="69" t="s">
        <v>753</v>
      </c>
      <c r="C91" s="70">
        <v>2720</v>
      </c>
      <c r="D91" s="79">
        <v>43200012899</v>
      </c>
      <c r="E91" s="79" t="s">
        <v>754</v>
      </c>
      <c r="F91" s="84" t="s">
        <v>640</v>
      </c>
    </row>
    <row r="92" spans="1:6">
      <c r="A92" s="68" t="s">
        <v>755</v>
      </c>
      <c r="B92" s="69" t="s">
        <v>756</v>
      </c>
      <c r="C92" s="70">
        <v>510902</v>
      </c>
      <c r="D92" s="79">
        <v>4200135535</v>
      </c>
      <c r="E92" s="79" t="s">
        <v>757</v>
      </c>
      <c r="F92" s="84" t="s">
        <v>758</v>
      </c>
    </row>
    <row r="93" spans="1:6">
      <c r="A93" s="68" t="s">
        <v>759</v>
      </c>
      <c r="B93" s="89" t="s">
        <v>760</v>
      </c>
      <c r="C93" s="70">
        <v>614422</v>
      </c>
      <c r="D93" s="79">
        <v>41885094924</v>
      </c>
      <c r="E93" s="79" t="s">
        <v>761</v>
      </c>
      <c r="F93" s="84" t="s">
        <v>762</v>
      </c>
    </row>
    <row r="94" spans="1:6">
      <c r="A94" s="68" t="s">
        <v>763</v>
      </c>
      <c r="B94" s="69" t="s">
        <v>764</v>
      </c>
      <c r="C94" s="80">
        <v>366619</v>
      </c>
      <c r="D94" s="79">
        <v>43200071245</v>
      </c>
      <c r="E94" s="79" t="s">
        <v>765</v>
      </c>
      <c r="F94" s="84" t="s">
        <v>636</v>
      </c>
    </row>
    <row r="95" spans="1:6">
      <c r="A95" s="68" t="s">
        <v>766</v>
      </c>
      <c r="B95" s="69" t="s">
        <v>767</v>
      </c>
      <c r="C95" s="80">
        <v>308470</v>
      </c>
      <c r="D95" s="79">
        <v>43200007887</v>
      </c>
      <c r="E95" s="79" t="s">
        <v>768</v>
      </c>
      <c r="F95" s="84" t="s">
        <v>640</v>
      </c>
    </row>
    <row r="96" spans="1:6">
      <c r="A96" s="68" t="s">
        <v>769</v>
      </c>
      <c r="B96" s="69" t="s">
        <v>770</v>
      </c>
      <c r="C96" s="70">
        <v>1271</v>
      </c>
      <c r="D96" s="71" t="s">
        <v>771</v>
      </c>
      <c r="E96" s="71" t="s">
        <v>772</v>
      </c>
      <c r="F96" s="82" t="s">
        <v>636</v>
      </c>
    </row>
    <row r="97" spans="1:6">
      <c r="A97" s="68" t="s">
        <v>773</v>
      </c>
      <c r="B97" s="69" t="s">
        <v>774</v>
      </c>
      <c r="C97" s="70">
        <v>6268</v>
      </c>
      <c r="D97" s="71" t="s">
        <v>775</v>
      </c>
      <c r="E97" s="71" t="s">
        <v>776</v>
      </c>
      <c r="F97" s="82" t="s">
        <v>640</v>
      </c>
    </row>
    <row r="98" spans="1:6">
      <c r="A98" s="68" t="s">
        <v>777</v>
      </c>
      <c r="B98" s="69" t="s">
        <v>778</v>
      </c>
      <c r="C98" s="80">
        <v>392476</v>
      </c>
      <c r="D98" s="79">
        <v>43200058802</v>
      </c>
      <c r="E98" s="79" t="s">
        <v>779</v>
      </c>
      <c r="F98" s="84" t="s">
        <v>636</v>
      </c>
    </row>
    <row r="99" spans="1:6">
      <c r="A99" s="68" t="s">
        <v>780</v>
      </c>
      <c r="B99" s="69" t="s">
        <v>781</v>
      </c>
      <c r="C99" s="70">
        <v>184802</v>
      </c>
      <c r="D99" s="71" t="s">
        <v>782</v>
      </c>
      <c r="E99" s="71" t="s">
        <v>594</v>
      </c>
      <c r="F99" s="82" t="s">
        <v>636</v>
      </c>
    </row>
    <row r="100" spans="1:6">
      <c r="A100" s="68" t="s">
        <v>783</v>
      </c>
      <c r="B100" s="69" t="s">
        <v>784</v>
      </c>
      <c r="C100" s="80" t="s">
        <v>785</v>
      </c>
      <c r="D100" s="79">
        <v>43200015524</v>
      </c>
      <c r="E100" s="79" t="s">
        <v>786</v>
      </c>
      <c r="F100" s="84" t="s">
        <v>636</v>
      </c>
    </row>
    <row r="101" spans="1:6">
      <c r="A101" s="68" t="s">
        <v>787</v>
      </c>
      <c r="B101" s="90" t="s">
        <v>788</v>
      </c>
      <c r="C101" s="91">
        <v>654251</v>
      </c>
      <c r="D101" s="79">
        <v>43248703911</v>
      </c>
      <c r="E101" s="79" t="s">
        <v>789</v>
      </c>
      <c r="F101" s="84" t="s">
        <v>636</v>
      </c>
    </row>
    <row r="102" spans="1:6">
      <c r="A102" s="68" t="s">
        <v>790</v>
      </c>
      <c r="B102" s="90" t="s">
        <v>791</v>
      </c>
      <c r="C102" s="91">
        <v>659587</v>
      </c>
      <c r="D102" s="79">
        <v>411076598</v>
      </c>
      <c r="E102" s="79" t="s">
        <v>792</v>
      </c>
      <c r="F102" s="84" t="s">
        <v>636</v>
      </c>
    </row>
    <row r="103" spans="1:6">
      <c r="A103" s="68" t="s">
        <v>793</v>
      </c>
      <c r="B103" s="69" t="s">
        <v>794</v>
      </c>
      <c r="C103" s="70">
        <v>305601</v>
      </c>
      <c r="D103" s="71" t="s">
        <v>795</v>
      </c>
      <c r="E103" s="71" t="s">
        <v>796</v>
      </c>
      <c r="F103" s="82" t="s">
        <v>636</v>
      </c>
    </row>
    <row r="104" spans="1:6">
      <c r="A104" s="68" t="s">
        <v>797</v>
      </c>
      <c r="B104" s="69" t="s">
        <v>798</v>
      </c>
      <c r="C104" s="70" t="s">
        <v>799</v>
      </c>
      <c r="D104" s="71">
        <v>43200045129</v>
      </c>
      <c r="E104" s="71" t="s">
        <v>800</v>
      </c>
      <c r="F104" s="82" t="s">
        <v>636</v>
      </c>
    </row>
    <row r="105" spans="1:6">
      <c r="A105" s="68" t="s">
        <v>801</v>
      </c>
      <c r="B105" s="69" t="s">
        <v>802</v>
      </c>
      <c r="C105" s="70">
        <v>220067</v>
      </c>
      <c r="D105" s="79">
        <v>43200051809</v>
      </c>
      <c r="E105" s="79" t="s">
        <v>803</v>
      </c>
      <c r="F105" s="84" t="s">
        <v>762</v>
      </c>
    </row>
    <row r="106" spans="1:6">
      <c r="A106" s="68" t="s">
        <v>804</v>
      </c>
      <c r="B106" s="69" t="s">
        <v>805</v>
      </c>
      <c r="C106" s="70">
        <v>95579</v>
      </c>
      <c r="D106" s="79">
        <v>43200015656</v>
      </c>
      <c r="E106" s="92" t="s">
        <v>806</v>
      </c>
      <c r="F106" s="93" t="s">
        <v>807</v>
      </c>
    </row>
    <row r="107" spans="1:6">
      <c r="A107" s="68" t="s">
        <v>808</v>
      </c>
      <c r="B107" s="69" t="s">
        <v>809</v>
      </c>
      <c r="C107" s="70">
        <v>15722</v>
      </c>
      <c r="D107" s="79">
        <v>407797524</v>
      </c>
      <c r="E107" s="79" t="s">
        <v>810</v>
      </c>
      <c r="F107" s="84" t="s">
        <v>682</v>
      </c>
    </row>
    <row r="108" spans="1:6">
      <c r="A108" s="68" t="s">
        <v>811</v>
      </c>
      <c r="B108" s="69" t="s">
        <v>812</v>
      </c>
      <c r="C108" s="70">
        <v>313246</v>
      </c>
      <c r="D108" s="79">
        <v>43200065967</v>
      </c>
      <c r="E108" s="79" t="s">
        <v>813</v>
      </c>
      <c r="F108" s="84" t="s">
        <v>636</v>
      </c>
    </row>
    <row r="109" spans="1:6">
      <c r="A109" s="68" t="s">
        <v>814</v>
      </c>
      <c r="B109" s="69" t="s">
        <v>815</v>
      </c>
      <c r="C109" s="70">
        <v>6241</v>
      </c>
      <c r="D109" s="71" t="s">
        <v>816</v>
      </c>
      <c r="E109" s="79" t="s">
        <v>817</v>
      </c>
      <c r="F109" s="84" t="s">
        <v>636</v>
      </c>
    </row>
    <row r="110" spans="1:6">
      <c r="A110" s="68" t="s">
        <v>818</v>
      </c>
      <c r="B110" s="69" t="s">
        <v>819</v>
      </c>
      <c r="C110" s="80" t="s">
        <v>820</v>
      </c>
      <c r="D110" s="71" t="s">
        <v>821</v>
      </c>
      <c r="E110" s="71" t="s">
        <v>822</v>
      </c>
      <c r="F110" s="82" t="s">
        <v>725</v>
      </c>
    </row>
    <row r="111" spans="1:6">
      <c r="A111" s="68" t="s">
        <v>823</v>
      </c>
      <c r="B111" s="69" t="s">
        <v>824</v>
      </c>
      <c r="C111" s="80" t="s">
        <v>825</v>
      </c>
      <c r="D111" s="71" t="s">
        <v>826</v>
      </c>
      <c r="E111" s="71" t="s">
        <v>827</v>
      </c>
      <c r="F111" s="82" t="s">
        <v>725</v>
      </c>
    </row>
    <row r="112" spans="1:6">
      <c r="A112" s="68" t="s">
        <v>828</v>
      </c>
      <c r="B112" s="69" t="s">
        <v>829</v>
      </c>
      <c r="C112" s="70">
        <v>15254</v>
      </c>
      <c r="D112" s="79">
        <v>40900065028</v>
      </c>
      <c r="E112" s="71" t="s">
        <v>575</v>
      </c>
      <c r="F112" s="82" t="s">
        <v>678</v>
      </c>
    </row>
  </sheetData>
  <mergeCells count="5">
    <mergeCell ref="A1:F1"/>
    <mergeCell ref="A2:F2"/>
    <mergeCell ref="A3:F3"/>
    <mergeCell ref="B5:F5"/>
    <mergeCell ref="A53:F54"/>
  </mergeCells>
  <pageMargins left="0.7" right="0.7" top="0.75" bottom="0.75" header="0.3" footer="0.3"/>
  <pageSetup paperSize="9" orientation="portrait" r:id="rId1"/>
  <headerFooter>
    <oddFooter>&amp;L&amp;1#&amp;"Calibri"&amp;10&amp;K000000Classification: Internal</oddFooter>
  </headerFooter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893C75C94B9C94391EA0D7851DAC94C" ma:contentTypeVersion="13" ma:contentTypeDescription="Create a new document." ma:contentTypeScope="" ma:versionID="619569cd57b618a20e4ee4153eb91529">
  <xsd:schema xmlns:xsd="http://www.w3.org/2001/XMLSchema" xmlns:xs="http://www.w3.org/2001/XMLSchema" xmlns:p="http://schemas.microsoft.com/office/2006/metadata/properties" xmlns:ns3="678d2ec7-09c1-4025-a945-38378e226b85" xmlns:ns4="ef58fb78-3a02-48eb-8a41-7502f3bd6890" targetNamespace="http://schemas.microsoft.com/office/2006/metadata/properties" ma:root="true" ma:fieldsID="a104359da8b5c5da6d3fe55c5248d250" ns3:_="" ns4:_="">
    <xsd:import namespace="678d2ec7-09c1-4025-a945-38378e226b85"/>
    <xsd:import namespace="ef58fb78-3a02-48eb-8a41-7502f3bd689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8d2ec7-09c1-4025-a945-38378e226b8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58fb78-3a02-48eb-8a41-7502f3bd6890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2DEF972-87E9-493C-8246-903EA5671F2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8d2ec7-09c1-4025-a945-38378e226b85"/>
    <ds:schemaRef ds:uri="ef58fb78-3a02-48eb-8a41-7502f3bd689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1A12027-5A7D-4D69-9644-87E23AD9761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7499044-4983-46BA-BED9-AB58A34B83A6}">
  <ds:schemaRefs>
    <ds:schemaRef ds:uri="678d2ec7-09c1-4025-a945-38378e226b85"/>
    <ds:schemaRef ds:uri="http://purl.org/dc/terms/"/>
    <ds:schemaRef ds:uri="ef58fb78-3a02-48eb-8a41-7502f3bd6890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SOC Format</vt:lpstr>
      <vt:lpstr>Carrier Code</vt:lpstr>
      <vt:lpstr>MLO LOC2 RKEM</vt:lpstr>
    </vt:vector>
  </TitlesOfParts>
  <Company>APMM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A.P. Moller - Maersk A/S</dc:creator>
  <cp:lastModifiedBy>Christian Garcia</cp:lastModifiedBy>
  <dcterms:created xsi:type="dcterms:W3CDTF">2014-04-01T09:03:03Z</dcterms:created>
  <dcterms:modified xsi:type="dcterms:W3CDTF">2023-11-29T01:54:11Z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0x0101005893C75C94B9C94391EA0D7851DAC94C</vt:lpwstr>
  </property>
  <property fmtid="{D5CDD505-2E9C-101B-9397-08002B2CF9AE}" pid="3" name="MSIP_Label_71bba39d-4745-4e9d-97db-0c1927b54242_Enabled">
    <vt:lpwstr>true</vt:lpwstr>
  </property>
  <property fmtid="{D5CDD505-2E9C-101B-9397-08002B2CF9AE}" pid="4" name="MSIP_Label_71bba39d-4745-4e9d-97db-0c1927b54242_SetDate">
    <vt:lpwstr>2021-02-12T02:33:28Z</vt:lpwstr>
  </property>
  <property fmtid="{D5CDD505-2E9C-101B-9397-08002B2CF9AE}" pid="5" name="MSIP_Label_71bba39d-4745-4e9d-97db-0c1927b54242_Method">
    <vt:lpwstr>Privileged</vt:lpwstr>
  </property>
  <property fmtid="{D5CDD505-2E9C-101B-9397-08002B2CF9AE}" pid="6" name="MSIP_Label_71bba39d-4745-4e9d-97db-0c1927b54242_Name">
    <vt:lpwstr>Internal</vt:lpwstr>
  </property>
  <property fmtid="{D5CDD505-2E9C-101B-9397-08002B2CF9AE}" pid="7" name="MSIP_Label_71bba39d-4745-4e9d-97db-0c1927b54242_SiteId">
    <vt:lpwstr>05d75c05-fa1a-42e7-9cf1-eb416c396f2d</vt:lpwstr>
  </property>
  <property fmtid="{D5CDD505-2E9C-101B-9397-08002B2CF9AE}" pid="8" name="MSIP_Label_71bba39d-4745-4e9d-97db-0c1927b54242_ActionId">
    <vt:lpwstr>a0f83533-6374-44d2-8fc5-42dc843b80ae</vt:lpwstr>
  </property>
  <property fmtid="{D5CDD505-2E9C-101B-9397-08002B2CF9AE}" pid="9" name="MSIP_Label_71bba39d-4745-4e9d-97db-0c1927b54242_ContentBits">
    <vt:lpwstr>2</vt:lpwstr>
  </property>
</Properties>
</file>