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steve_maina_maersk_com/Documents/KEMBA GATES/"/>
    </mc:Choice>
  </mc:AlternateContent>
  <xr:revisionPtr revIDLastSave="14" documentId="8_{231CE1CC-9568-4709-A7CA-4AD62D0AC948}" xr6:coauthVersionLast="47" xr6:coauthVersionMax="47" xr10:uidLastSave="{8DD2D453-5E4A-4AD7-B2F0-7D078679D6CD}"/>
  <bookViews>
    <workbookView xWindow="28680" yWindow="-120" windowWidth="29040" windowHeight="15720" tabRatio="479" xr2:uid="{9644F739-E87C-4443-AC18-16858CC87050}"/>
  </bookViews>
  <sheets>
    <sheet name="KEMBA Gates" sheetId="1" r:id="rId1"/>
    <sheet name="Sheet2" sheetId="21" r:id="rId2"/>
  </sheets>
  <definedNames>
    <definedName name="_xlnm._FilterDatabase" localSheetId="0" hidden="1">'KEMBA Gates'!$A$1:$BU$19</definedName>
    <definedName name="_xlnm._FilterDatabase" localSheetId="1" hidden="1">Sheet2!$A$1:$R$19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" i="1" l="1"/>
  <c r="I15" i="1"/>
  <c r="I11" i="1"/>
  <c r="I7" i="1"/>
  <c r="I2" i="1"/>
  <c r="G18" i="1"/>
  <c r="G15" i="1"/>
  <c r="G11" i="1"/>
  <c r="G7" i="1"/>
  <c r="G2" i="1"/>
  <c r="I17" i="1"/>
  <c r="I13" i="1"/>
  <c r="I10" i="1"/>
  <c r="I5" i="1"/>
  <c r="G17" i="1"/>
  <c r="G13" i="1"/>
  <c r="G10" i="1"/>
  <c r="G5" i="1"/>
</calcChain>
</file>

<file path=xl/sharedStrings.xml><?xml version="1.0" encoding="utf-8"?>
<sst xmlns="http://schemas.openxmlformats.org/spreadsheetml/2006/main" count="299" uniqueCount="110">
  <si>
    <t>Vessel Name</t>
  </si>
  <si>
    <t>Dep.Voy</t>
  </si>
  <si>
    <t>Vessel Code</t>
  </si>
  <si>
    <t>Service</t>
  </si>
  <si>
    <t>GateOpening</t>
  </si>
  <si>
    <t>GATECLOSING</t>
  </si>
  <si>
    <t>FinalStack</t>
  </si>
  <si>
    <t>Reefer,Lategateacceptance&amp;handover</t>
  </si>
  <si>
    <t>NA</t>
  </si>
  <si>
    <t>Handovercut-off or normal acceptance</t>
  </si>
  <si>
    <t>Transit cargo gate opening</t>
  </si>
  <si>
    <t>ESTIMATED Date of arrival</t>
  </si>
  <si>
    <t>ESTIMATED TIME OF ARRIVAL</t>
  </si>
  <si>
    <t>Arr. Date</t>
  </si>
  <si>
    <t>Dep. Voy</t>
  </si>
  <si>
    <t>Service  /Route</t>
  </si>
  <si>
    <t>24Z </t>
  </si>
  <si>
    <t>ALPHA KIRAWIRA  </t>
  </si>
  <si>
    <t>WW7</t>
  </si>
  <si>
    <t>28X </t>
  </si>
  <si>
    <t>B72</t>
  </si>
  <si>
    <t>GFS ROJA  </t>
  </si>
  <si>
    <t>Q4N</t>
  </si>
  <si>
    <t>MAERSK SARATOGA  </t>
  </si>
  <si>
    <t>28M </t>
  </si>
  <si>
    <t>WW9</t>
  </si>
  <si>
    <t>AL127  </t>
  </si>
  <si>
    <t>607N  </t>
  </si>
  <si>
    <t>609N  </t>
  </si>
  <si>
    <t>608S  </t>
  </si>
  <si>
    <t>28J </t>
  </si>
  <si>
    <t>Arr. Voy</t>
  </si>
  <si>
    <t>611N  </t>
  </si>
  <si>
    <t>610S  </t>
  </si>
  <si>
    <t>29Z </t>
  </si>
  <si>
    <t>0006  </t>
  </si>
  <si>
    <t>0007  </t>
  </si>
  <si>
    <t>612S  </t>
  </si>
  <si>
    <t>613S  </t>
  </si>
  <si>
    <t>615N  </t>
  </si>
  <si>
    <t>612W  </t>
  </si>
  <si>
    <t>S8B</t>
  </si>
  <si>
    <t>BSG BARBADOS  </t>
  </si>
  <si>
    <t>616E  </t>
  </si>
  <si>
    <t>614S  </t>
  </si>
  <si>
    <t>W31</t>
  </si>
  <si>
    <t>REN JIAN 26  </t>
  </si>
  <si>
    <t>2026-04-13 </t>
  </si>
  <si>
    <t>EX1</t>
  </si>
  <si>
    <t>GULF BARAKAH  </t>
  </si>
  <si>
    <t>616N  </t>
  </si>
  <si>
    <t>616S  </t>
  </si>
  <si>
    <t>613W  </t>
  </si>
  <si>
    <t>FJ2</t>
  </si>
  <si>
    <t>XIN YANG SHAN  </t>
  </si>
  <si>
    <t>617E  </t>
  </si>
  <si>
    <t>2026-04-17 </t>
  </si>
  <si>
    <t>2026-04-20 </t>
  </si>
  <si>
    <t>615S  </t>
  </si>
  <si>
    <t>31Y</t>
  </si>
  <si>
    <t>BSG BIMINI  </t>
  </si>
  <si>
    <t>617N  </t>
  </si>
  <si>
    <t>2026-04-24 </t>
  </si>
  <si>
    <t>614W  </t>
  </si>
  <si>
    <t>A4D</t>
  </si>
  <si>
    <t>IRENES SOUTHERN  </t>
  </si>
  <si>
    <t>618E  </t>
  </si>
  <si>
    <t>2026-04-27 </t>
  </si>
  <si>
    <t>IU5</t>
  </si>
  <si>
    <t>ARGOLIKOS  </t>
  </si>
  <si>
    <t>618N  </t>
  </si>
  <si>
    <t>618S  </t>
  </si>
  <si>
    <t>2026-04-20 00:30 </t>
  </si>
  <si>
    <t>2026-04-24 08:00 </t>
  </si>
  <si>
    <t>2026-04-27 00:30 </t>
  </si>
  <si>
    <t>Site Code</t>
  </si>
  <si>
    <t>2026-04-08 </t>
  </si>
  <si>
    <t>KEMBATM  </t>
  </si>
  <si>
    <t>2026-04-11 </t>
  </si>
  <si>
    <t>2026-04-09 </t>
  </si>
  <si>
    <t>2026-04-14 </t>
  </si>
  <si>
    <t>LR1</t>
  </si>
  <si>
    <t>LAURA  </t>
  </si>
  <si>
    <t>2026-04-21 </t>
  </si>
  <si>
    <t>CIL</t>
  </si>
  <si>
    <t>CISL LEENE  </t>
  </si>
  <si>
    <t>2026-04-25 </t>
  </si>
  <si>
    <t>2026-05-01 </t>
  </si>
  <si>
    <t>615W  </t>
  </si>
  <si>
    <t>33Y</t>
  </si>
  <si>
    <t>HOLSATIA  </t>
  </si>
  <si>
    <t>619E  </t>
  </si>
  <si>
    <t>2026-05-04 </t>
  </si>
  <si>
    <t>617S  </t>
  </si>
  <si>
    <t>619N  </t>
  </si>
  <si>
    <t>2026-04-08 04:32 </t>
  </si>
  <si>
    <t>2026-04-09 07:00 </t>
  </si>
  <si>
    <t>2026-04-09 09:00 </t>
  </si>
  <si>
    <t>2026-04-11 01:00 </t>
  </si>
  <si>
    <t>2026-04-13 06:00 </t>
  </si>
  <si>
    <t>2026-04-14 01:00 </t>
  </si>
  <si>
    <t>2026-04-14 11:00 </t>
  </si>
  <si>
    <t>2026-04-17 03:35 </t>
  </si>
  <si>
    <t>2026-04-17 17:00</t>
  </si>
  <si>
    <t>2026-04-21 06:00 </t>
  </si>
  <si>
    <t>2026-04-25 08:00 </t>
  </si>
  <si>
    <t>2026-04-27 03:45 </t>
  </si>
  <si>
    <t>2026-05-01 08:00 </t>
  </si>
  <si>
    <t>2026-05-04 00:30 </t>
  </si>
  <si>
    <t>2026-05-04 08:00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</si>
</sst>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6"/>
      <name val="Aptos"/>
      <family val="2"/>
    </font>
    <font>
      <u/>
      <sz val="11"/>
      <color theme="10"/>
      <name val="Calibri"/>
      <family val="2"/>
      <scheme val="minor"/>
    </font>
    <font>
      <b/>
      <sz val="6"/>
      <color theme="1"/>
      <name val="Arial"/>
      <family val="2"/>
    </font>
    <font>
      <sz val="6"/>
      <color theme="1"/>
      <name val="Arial"/>
      <family val="2"/>
    </font>
    <font>
      <b/>
      <sz val="16"/>
      <color theme="0"/>
      <name val="Aptos"/>
      <family val="2"/>
    </font>
    <font>
      <b/>
      <sz val="16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ADFE2"/>
        <bgColor indexed="64"/>
      </patternFill>
    </fill>
    <fill>
      <patternFill patternType="solid">
        <fgColor rgb="FFFFFBF0"/>
        <bgColor indexed="64"/>
      </patternFill>
    </fill>
    <fill>
      <patternFill patternType="solid">
        <fgColor rgb="FFD9E4F6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22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0" fontId="4" fillId="4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3" fillId="5" borderId="0" xfId="2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0" fillId="6" borderId="0" xfId="0" applyFill="1"/>
    <xf numFmtId="164" fontId="2" fillId="7" borderId="1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left"/>
    </xf>
  </cellXfs>
  <cellStyles count="3">
    <cellStyle name="Hyperlink" xfId="2" builtinId="8"/>
    <cellStyle name="Normal" xfId="0" builtinId="0"/>
    <cellStyle name="Normal 2" xfId="1" xr:uid="{4848DB70-F571-4407-8077-96F184F824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gsisview.apmoller.net/gsisview/GSISAlias?check_arr=arrival&amp;check_dep=departure&amp;vessel_code=WW9&amp;service_code=&amp;city_code=&amp;city_name=&amp;from_date=2026-04-09&amp;to_date=2026-05-07&amp;direction=&amp;current_page=1" TargetMode="External"/><Relationship Id="rId13" Type="http://schemas.openxmlformats.org/officeDocument/2006/relationships/hyperlink" Target="http://gsisview.apmoller.net/gsisview/GSISAlias?check_arr=arrival&amp;check_dep=departure&amp;vessel_code=WW7&amp;service_code=&amp;city_code=&amp;city_name=&amp;from_date=2026-04-09&amp;to_date=2026-05-07&amp;direction=&amp;current_page=1" TargetMode="External"/><Relationship Id="rId18" Type="http://schemas.openxmlformats.org/officeDocument/2006/relationships/hyperlink" Target="http://gsisview.apmoller.net/gsisview/GSISAlias?check_arr=arrival&amp;check_dep=departure&amp;vessel_code=B72&amp;service_code=&amp;city_code=&amp;city_name=&amp;from_date=2026-04-09&amp;to_date=2026-05-07&amp;direction=&amp;current_page=1" TargetMode="External"/><Relationship Id="rId3" Type="http://schemas.openxmlformats.org/officeDocument/2006/relationships/hyperlink" Target="http://gsisview.apmoller.net/gsisview/GSISAlias?check_arr=arrival&amp;check_dep=departure&amp;vessel_code=WW9&amp;service_code=&amp;city_code=&amp;city_name=&amp;from_date=2026-04-09&amp;to_date=2026-05-07&amp;direction=&amp;current_page=1" TargetMode="External"/><Relationship Id="rId7" Type="http://schemas.openxmlformats.org/officeDocument/2006/relationships/hyperlink" Target="http://gsisview.apmoller.net/gsisview/GSISAlias?check_arr=arrival&amp;check_dep=departure&amp;vessel_code=WW7&amp;service_code=&amp;city_code=&amp;city_name=&amp;from_date=2026-04-09&amp;to_date=2026-05-07&amp;direction=&amp;current_page=1" TargetMode="External"/><Relationship Id="rId12" Type="http://schemas.openxmlformats.org/officeDocument/2006/relationships/hyperlink" Target="http://gsisview.apmoller.net/gsisview/GSISAlias?check_arr=arrival&amp;check_dep=departure&amp;vessel_code=A4D&amp;service_code=&amp;city_code=&amp;city_name=&amp;from_date=2026-04-09&amp;to_date=2026-05-07&amp;direction=&amp;current_page=1" TargetMode="External"/><Relationship Id="rId17" Type="http://schemas.openxmlformats.org/officeDocument/2006/relationships/hyperlink" Target="http://gsisview.apmoller.net/gsisview/GSISAlias?check_arr=arrival&amp;check_dep=departure&amp;vessel_code=W31&amp;service_code=&amp;city_code=&amp;city_name=&amp;from_date=2026-04-09&amp;to_date=2026-05-07&amp;direction=&amp;current_page=1" TargetMode="External"/><Relationship Id="rId2" Type="http://schemas.openxmlformats.org/officeDocument/2006/relationships/hyperlink" Target="http://gsisview.apmoller.net/gsisview/GSISAlias?check_arr=arrival&amp;check_dep=departure&amp;vessel_code=Q4N&amp;service_code=&amp;city_code=&amp;city_name=&amp;from_date=2026-04-09&amp;to_date=2026-05-07&amp;direction=&amp;current_page=1" TargetMode="External"/><Relationship Id="rId16" Type="http://schemas.openxmlformats.org/officeDocument/2006/relationships/hyperlink" Target="http://gsisview.apmoller.net/gsisview/GSISAlias?check_arr=arrival&amp;check_dep=departure&amp;vessel_code=33Y&amp;service_code=&amp;city_code=&amp;city_name=&amp;from_date=2026-04-09&amp;to_date=2026-05-07&amp;direction=&amp;current_page=1" TargetMode="External"/><Relationship Id="rId1" Type="http://schemas.openxmlformats.org/officeDocument/2006/relationships/hyperlink" Target="http://gsisview.apmoller.net/gsisview/GSISAlias?check_arr=arrival&amp;check_dep=departure&amp;vessel_code=W31&amp;service_code=&amp;city_code=&amp;city_name=&amp;from_date=2026-04-09&amp;to_date=2026-05-07&amp;direction=&amp;current_page=1" TargetMode="External"/><Relationship Id="rId6" Type="http://schemas.openxmlformats.org/officeDocument/2006/relationships/hyperlink" Target="http://gsisview.apmoller.net/gsisview/GSISAlias?check_arr=arrival&amp;check_dep=departure&amp;vessel_code=EX1&amp;service_code=&amp;city_code=&amp;city_name=&amp;from_date=2026-04-09&amp;to_date=2026-05-07&amp;direction=&amp;current_page=1" TargetMode="External"/><Relationship Id="rId11" Type="http://schemas.openxmlformats.org/officeDocument/2006/relationships/hyperlink" Target="http://gsisview.apmoller.net/gsisview/GSISAlias?check_arr=arrival&amp;check_dep=departure&amp;vessel_code=CIL&amp;service_code=&amp;city_code=&amp;city_name=&amp;from_date=2026-04-09&amp;to_date=2026-05-07&amp;direction=&amp;current_page=1" TargetMode="External"/><Relationship Id="rId5" Type="http://schemas.openxmlformats.org/officeDocument/2006/relationships/hyperlink" Target="http://gsisview.apmoller.net/gsisview/GSISAlias?check_arr=arrival&amp;check_dep=departure&amp;vessel_code=LR1&amp;service_code=&amp;city_code=&amp;city_name=&amp;from_date=2026-04-09&amp;to_date=2026-05-07&amp;direction=&amp;current_page=1" TargetMode="External"/><Relationship Id="rId15" Type="http://schemas.openxmlformats.org/officeDocument/2006/relationships/hyperlink" Target="http://gsisview.apmoller.net/gsisview/GSISAlias?check_arr=arrival&amp;check_dep=departure&amp;vessel_code=WW9&amp;service_code=&amp;city_code=&amp;city_name=&amp;from_date=2026-04-09&amp;to_date=2026-05-07&amp;direction=&amp;current_page=1" TargetMode="External"/><Relationship Id="rId10" Type="http://schemas.openxmlformats.org/officeDocument/2006/relationships/hyperlink" Target="http://gsisview.apmoller.net/gsisview/GSISAlias?check_arr=arrival&amp;check_dep=departure&amp;vessel_code=31Y&amp;service_code=&amp;city_code=&amp;city_name=&amp;from_date=2026-04-09&amp;to_date=2026-05-07&amp;direction=&amp;current_page=1" TargetMode="External"/><Relationship Id="rId4" Type="http://schemas.openxmlformats.org/officeDocument/2006/relationships/hyperlink" Target="http://gsisview.apmoller.net/gsisview/GSISAlias?check_arr=arrival&amp;check_dep=departure&amp;vessel_code=S8B&amp;service_code=&amp;city_code=&amp;city_name=&amp;from_date=2026-04-09&amp;to_date=2026-05-07&amp;direction=&amp;current_page=1" TargetMode="External"/><Relationship Id="rId9" Type="http://schemas.openxmlformats.org/officeDocument/2006/relationships/hyperlink" Target="http://gsisview.apmoller.net/gsisview/GSISAlias?check_arr=arrival&amp;check_dep=departure&amp;vessel_code=FJ2&amp;service_code=&amp;city_code=&amp;city_name=&amp;from_date=2026-04-09&amp;to_date=2026-05-07&amp;direction=&amp;current_page=1" TargetMode="External"/><Relationship Id="rId14" Type="http://schemas.openxmlformats.org/officeDocument/2006/relationships/hyperlink" Target="http://gsisview.apmoller.net/gsisview/GSISAlias?check_arr=arrival&amp;check_dep=departure&amp;vessel_code=IU5&amp;service_code=&amp;city_code=&amp;city_name=&amp;from_date=2026-04-09&amp;to_date=2026-05-07&amp;direction=&amp;current_page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289A1-76DD-465E-8BD9-F620C25352EF}">
  <dimension ref="A1:BU19"/>
  <sheetViews>
    <sheetView tabSelected="1" zoomScale="60" zoomScaleNormal="60" workbookViewId="0">
      <selection activeCell="J11" sqref="J11"/>
    </sheetView>
  </sheetViews>
  <sheetFormatPr defaultColWidth="57" defaultRowHeight="21" x14ac:dyDescent="0.5"/>
  <cols>
    <col min="1" max="1" width="30.36328125" style="8" customWidth="1"/>
    <col min="2" max="2" width="16.453125" style="8" customWidth="1"/>
    <col min="3" max="3" width="22.08984375" style="8" bestFit="1" customWidth="1"/>
    <col min="4" max="4" width="40.1796875" style="8" customWidth="1"/>
    <col min="5" max="5" width="44.453125" style="8" customWidth="1"/>
    <col min="6" max="6" width="14.6328125" style="8" customWidth="1"/>
    <col min="7" max="7" width="32.6328125" style="8" customWidth="1"/>
    <col min="8" max="8" width="32.54296875" style="8" bestFit="1" customWidth="1"/>
    <col min="9" max="9" width="26.54296875" style="8" customWidth="1"/>
    <col min="10" max="10" width="27.1796875" style="8" customWidth="1"/>
    <col min="11" max="11" width="56.453125" style="8" bestFit="1" customWidth="1"/>
    <col min="12" max="12" width="40.1796875" style="8" bestFit="1" customWidth="1"/>
    <col min="13" max="73" width="57" style="7"/>
    <col min="74" max="16384" width="57" style="8"/>
  </cols>
  <sheetData>
    <row r="1" spans="1:73" s="12" customFormat="1" x14ac:dyDescent="0.5">
      <c r="A1" s="10" t="s">
        <v>0</v>
      </c>
      <c r="B1" s="10" t="s">
        <v>1</v>
      </c>
      <c r="C1" s="10" t="s">
        <v>2</v>
      </c>
      <c r="D1" s="10" t="s">
        <v>11</v>
      </c>
      <c r="E1" s="10" t="s">
        <v>12</v>
      </c>
      <c r="F1" s="10" t="s">
        <v>3</v>
      </c>
      <c r="G1" s="16" t="s">
        <v>4</v>
      </c>
      <c r="H1" s="16" t="s">
        <v>5</v>
      </c>
      <c r="I1" s="10" t="s">
        <v>6</v>
      </c>
      <c r="J1" s="10" t="s">
        <v>9</v>
      </c>
      <c r="K1" s="10" t="s">
        <v>7</v>
      </c>
      <c r="L1" s="10" t="s">
        <v>10</v>
      </c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</row>
    <row r="2" spans="1:73" x14ac:dyDescent="0.5">
      <c r="A2" s="8" t="s">
        <v>46</v>
      </c>
      <c r="B2" s="8" t="s">
        <v>39</v>
      </c>
      <c r="C2" s="8" t="s">
        <v>45</v>
      </c>
      <c r="D2" s="8" t="s">
        <v>76</v>
      </c>
      <c r="E2" s="8" t="s">
        <v>95</v>
      </c>
      <c r="F2" s="8" t="s">
        <v>19</v>
      </c>
      <c r="G2" s="14">
        <f>H2-7</f>
        <v>46109.958333333336</v>
      </c>
      <c r="H2" s="14">
        <v>46116.958333333336</v>
      </c>
      <c r="I2" s="1">
        <f>H2+TIME(2,0,0)</f>
        <v>46117.041666666672</v>
      </c>
      <c r="K2" s="2">
        <v>46119.666666666664</v>
      </c>
    </row>
    <row r="3" spans="1:73" x14ac:dyDescent="0.5">
      <c r="A3" s="8" t="s">
        <v>23</v>
      </c>
      <c r="B3" s="8" t="s">
        <v>32</v>
      </c>
      <c r="C3" s="8" t="s">
        <v>22</v>
      </c>
      <c r="D3" s="8" t="s">
        <v>79</v>
      </c>
      <c r="E3" s="8" t="s">
        <v>96</v>
      </c>
      <c r="F3" s="8" t="s">
        <v>24</v>
      </c>
      <c r="G3" s="15" t="s">
        <v>8</v>
      </c>
      <c r="H3" s="15" t="s">
        <v>8</v>
      </c>
      <c r="I3" s="8" t="s">
        <v>8</v>
      </c>
    </row>
    <row r="4" spans="1:73" x14ac:dyDescent="0.5">
      <c r="A4" s="8" t="s">
        <v>26</v>
      </c>
      <c r="B4" s="8" t="s">
        <v>29</v>
      </c>
      <c r="C4" s="8" t="s">
        <v>25</v>
      </c>
      <c r="D4" s="8" t="s">
        <v>79</v>
      </c>
      <c r="E4" s="8" t="s">
        <v>97</v>
      </c>
      <c r="F4" s="8" t="s">
        <v>16</v>
      </c>
      <c r="G4" s="15" t="s">
        <v>8</v>
      </c>
      <c r="H4" s="15" t="s">
        <v>8</v>
      </c>
      <c r="I4" s="8" t="s">
        <v>8</v>
      </c>
    </row>
    <row r="5" spans="1:73" x14ac:dyDescent="0.5">
      <c r="A5" s="8" t="s">
        <v>42</v>
      </c>
      <c r="B5" s="8" t="s">
        <v>43</v>
      </c>
      <c r="C5" s="8" t="s">
        <v>41</v>
      </c>
      <c r="D5" s="8" t="s">
        <v>78</v>
      </c>
      <c r="E5" s="8" t="s">
        <v>98</v>
      </c>
      <c r="F5" s="8" t="s">
        <v>30</v>
      </c>
      <c r="G5" s="14">
        <f>H5-7</f>
        <v>46114.375</v>
      </c>
      <c r="H5" s="14">
        <v>46121.375</v>
      </c>
      <c r="I5" s="1">
        <f>H5+TIME(1,0,0)</f>
        <v>46121.416666666664</v>
      </c>
      <c r="L5" s="9">
        <v>46111</v>
      </c>
    </row>
    <row r="6" spans="1:73" x14ac:dyDescent="0.5">
      <c r="A6" s="8" t="s">
        <v>82</v>
      </c>
      <c r="B6" s="8" t="s">
        <v>51</v>
      </c>
      <c r="C6" s="8" t="s">
        <v>81</v>
      </c>
      <c r="D6" s="8" t="s">
        <v>47</v>
      </c>
      <c r="E6" s="8" t="s">
        <v>99</v>
      </c>
      <c r="F6" s="8" t="s">
        <v>34</v>
      </c>
      <c r="G6" s="15" t="s">
        <v>8</v>
      </c>
      <c r="H6" s="15" t="s">
        <v>8</v>
      </c>
      <c r="I6" s="8" t="s">
        <v>8</v>
      </c>
    </row>
    <row r="7" spans="1:73" x14ac:dyDescent="0.5">
      <c r="A7" s="8" t="s">
        <v>49</v>
      </c>
      <c r="B7" s="8" t="s">
        <v>50</v>
      </c>
      <c r="C7" s="8" t="s">
        <v>48</v>
      </c>
      <c r="D7" s="8" t="s">
        <v>80</v>
      </c>
      <c r="E7" s="8" t="s">
        <v>100</v>
      </c>
      <c r="F7" s="8" t="s">
        <v>19</v>
      </c>
      <c r="G7" s="14">
        <f>H7-7</f>
        <v>46116.958333333336</v>
      </c>
      <c r="H7" s="14">
        <v>46123.958333333336</v>
      </c>
      <c r="I7" s="1">
        <f>H7+TIME(2,0,0)</f>
        <v>46124.041666666672</v>
      </c>
      <c r="K7" s="2">
        <v>46126.666666666664</v>
      </c>
    </row>
    <row r="8" spans="1:73" x14ac:dyDescent="0.5">
      <c r="A8" s="8" t="s">
        <v>17</v>
      </c>
      <c r="B8" s="8" t="s">
        <v>51</v>
      </c>
      <c r="C8" s="8" t="s">
        <v>18</v>
      </c>
      <c r="D8" s="8" t="s">
        <v>80</v>
      </c>
      <c r="E8" s="8" t="s">
        <v>101</v>
      </c>
      <c r="F8" s="8" t="s">
        <v>16</v>
      </c>
      <c r="G8" s="15" t="s">
        <v>8</v>
      </c>
      <c r="H8" s="15" t="s">
        <v>8</v>
      </c>
      <c r="I8" s="8" t="s">
        <v>8</v>
      </c>
    </row>
    <row r="9" spans="1:73" x14ac:dyDescent="0.5">
      <c r="A9" s="8" t="s">
        <v>26</v>
      </c>
      <c r="B9" s="8" t="s">
        <v>33</v>
      </c>
      <c r="C9" s="8" t="s">
        <v>25</v>
      </c>
      <c r="D9" s="8" t="s">
        <v>56</v>
      </c>
      <c r="E9" s="8" t="s">
        <v>102</v>
      </c>
      <c r="F9" s="8" t="s">
        <v>16</v>
      </c>
      <c r="G9" s="15" t="s">
        <v>8</v>
      </c>
      <c r="H9" s="15" t="s">
        <v>8</v>
      </c>
      <c r="I9" s="8" t="s">
        <v>8</v>
      </c>
    </row>
    <row r="10" spans="1:73" x14ac:dyDescent="0.5">
      <c r="A10" s="8" t="s">
        <v>54</v>
      </c>
      <c r="B10" s="8" t="s">
        <v>55</v>
      </c>
      <c r="C10" s="8" t="s">
        <v>53</v>
      </c>
      <c r="D10" s="8" t="s">
        <v>56</v>
      </c>
      <c r="E10" s="8" t="s">
        <v>103</v>
      </c>
      <c r="F10" s="8" t="s">
        <v>30</v>
      </c>
      <c r="G10" s="14">
        <f>H10-7</f>
        <v>46121.979166666664</v>
      </c>
      <c r="H10" s="14">
        <v>46128.979166666664</v>
      </c>
      <c r="I10" s="1">
        <f>H10+TIME(1,0,0)</f>
        <v>46129.020833333328</v>
      </c>
    </row>
    <row r="11" spans="1:73" x14ac:dyDescent="0.5">
      <c r="A11" s="8" t="s">
        <v>60</v>
      </c>
      <c r="B11" s="8" t="s">
        <v>61</v>
      </c>
      <c r="C11" s="8" t="s">
        <v>59</v>
      </c>
      <c r="D11" s="8" t="s">
        <v>57</v>
      </c>
      <c r="E11" s="8" t="s">
        <v>72</v>
      </c>
      <c r="F11" s="8" t="s">
        <v>19</v>
      </c>
      <c r="G11" s="14">
        <f>H11-7</f>
        <v>46123.958333333336</v>
      </c>
      <c r="H11" s="14">
        <v>46130.958333333336</v>
      </c>
      <c r="I11" s="1">
        <f>H11+TIME(2,0,0)</f>
        <v>46131.041666666672</v>
      </c>
      <c r="K11" s="2">
        <v>46133.666666666664</v>
      </c>
    </row>
    <row r="12" spans="1:73" x14ac:dyDescent="0.5">
      <c r="A12" s="8" t="s">
        <v>85</v>
      </c>
      <c r="B12" s="8" t="s">
        <v>51</v>
      </c>
      <c r="C12" s="8" t="s">
        <v>84</v>
      </c>
      <c r="D12" s="8" t="s">
        <v>83</v>
      </c>
      <c r="E12" s="8" t="s">
        <v>104</v>
      </c>
      <c r="F12" s="8" t="s">
        <v>34</v>
      </c>
      <c r="G12" s="15" t="s">
        <v>8</v>
      </c>
      <c r="H12" s="15" t="s">
        <v>8</v>
      </c>
      <c r="I12" s="8" t="s">
        <v>8</v>
      </c>
    </row>
    <row r="13" spans="1:73" x14ac:dyDescent="0.5">
      <c r="A13" s="8" t="s">
        <v>65</v>
      </c>
      <c r="B13" s="8" t="s">
        <v>66</v>
      </c>
      <c r="C13" s="8" t="s">
        <v>64</v>
      </c>
      <c r="D13" s="8" t="s">
        <v>62</v>
      </c>
      <c r="E13" s="8" t="s">
        <v>73</v>
      </c>
      <c r="F13" s="8" t="s">
        <v>30</v>
      </c>
      <c r="G13" s="14">
        <f>H13-7</f>
        <v>46128.5</v>
      </c>
      <c r="H13" s="14">
        <v>46135.5</v>
      </c>
      <c r="I13" s="1">
        <f>H13+TIME(1,0,0)</f>
        <v>46135.541666666664</v>
      </c>
      <c r="L13" s="9">
        <v>46122</v>
      </c>
    </row>
    <row r="14" spans="1:73" x14ac:dyDescent="0.5">
      <c r="A14" s="8" t="s">
        <v>17</v>
      </c>
      <c r="B14" s="8" t="s">
        <v>71</v>
      </c>
      <c r="C14" s="8" t="s">
        <v>18</v>
      </c>
      <c r="D14" s="8" t="s">
        <v>86</v>
      </c>
      <c r="E14" s="8" t="s">
        <v>105</v>
      </c>
      <c r="F14" s="8" t="s">
        <v>16</v>
      </c>
      <c r="G14" s="15" t="s">
        <v>8</v>
      </c>
      <c r="H14" s="15" t="s">
        <v>8</v>
      </c>
      <c r="I14" s="8" t="s">
        <v>8</v>
      </c>
    </row>
    <row r="15" spans="1:73" x14ac:dyDescent="0.5">
      <c r="A15" s="8" t="s">
        <v>69</v>
      </c>
      <c r="B15" s="8" t="s">
        <v>70</v>
      </c>
      <c r="C15" s="8" t="s">
        <v>68</v>
      </c>
      <c r="D15" s="8" t="s">
        <v>67</v>
      </c>
      <c r="E15" s="8" t="s">
        <v>74</v>
      </c>
      <c r="F15" s="8" t="s">
        <v>19</v>
      </c>
      <c r="G15" s="14">
        <f>H15-7</f>
        <v>46130.958333333336</v>
      </c>
      <c r="H15" s="14">
        <v>46137.958333333336</v>
      </c>
      <c r="I15" s="1">
        <f>H15+TIME(2,0,0)</f>
        <v>46138.041666666672</v>
      </c>
      <c r="K15" s="2">
        <v>46140.666666666664</v>
      </c>
    </row>
    <row r="16" spans="1:73" x14ac:dyDescent="0.5">
      <c r="A16" s="8" t="s">
        <v>26</v>
      </c>
      <c r="B16" s="8" t="s">
        <v>37</v>
      </c>
      <c r="C16" s="8" t="s">
        <v>25</v>
      </c>
      <c r="D16" s="8" t="s">
        <v>67</v>
      </c>
      <c r="E16" s="8" t="s">
        <v>106</v>
      </c>
      <c r="F16" s="8" t="s">
        <v>16</v>
      </c>
      <c r="G16" s="15" t="s">
        <v>8</v>
      </c>
      <c r="H16" s="15" t="s">
        <v>8</v>
      </c>
      <c r="I16" s="8" t="s">
        <v>8</v>
      </c>
    </row>
    <row r="17" spans="1:12" x14ac:dyDescent="0.5">
      <c r="A17" s="8" t="s">
        <v>90</v>
      </c>
      <c r="B17" s="8" t="s">
        <v>91</v>
      </c>
      <c r="C17" s="8" t="s">
        <v>89</v>
      </c>
      <c r="D17" s="8" t="s">
        <v>87</v>
      </c>
      <c r="E17" s="8" t="s">
        <v>107</v>
      </c>
      <c r="F17" s="8" t="s">
        <v>30</v>
      </c>
      <c r="G17" s="14">
        <f>H17-7</f>
        <v>46135.5</v>
      </c>
      <c r="H17" s="14">
        <v>46142.5</v>
      </c>
      <c r="I17" s="1">
        <f>H17+TIME(1,0,0)</f>
        <v>46142.541666666664</v>
      </c>
      <c r="L17" s="9">
        <v>46129</v>
      </c>
    </row>
    <row r="18" spans="1:12" x14ac:dyDescent="0.5">
      <c r="A18" s="8" t="s">
        <v>46</v>
      </c>
      <c r="B18" s="8" t="s">
        <v>94</v>
      </c>
      <c r="C18" s="8" t="s">
        <v>45</v>
      </c>
      <c r="D18" s="8" t="s">
        <v>92</v>
      </c>
      <c r="E18" s="8" t="s">
        <v>108</v>
      </c>
      <c r="F18" s="8" t="s">
        <v>19</v>
      </c>
      <c r="G18" s="14">
        <f>H18-7</f>
        <v>46137.958333333336</v>
      </c>
      <c r="H18" s="14">
        <v>46144.958333333336</v>
      </c>
      <c r="I18" s="1">
        <f>H18+TIME(2,0,0)</f>
        <v>46145.041666666672</v>
      </c>
      <c r="K18" s="2">
        <v>46147.666666666664</v>
      </c>
    </row>
    <row r="19" spans="1:12" x14ac:dyDescent="0.5">
      <c r="A19" s="8" t="s">
        <v>21</v>
      </c>
      <c r="B19" s="8" t="s">
        <v>36</v>
      </c>
      <c r="C19" s="8" t="s">
        <v>20</v>
      </c>
      <c r="D19" s="8" t="s">
        <v>92</v>
      </c>
      <c r="E19" s="8" t="s">
        <v>109</v>
      </c>
      <c r="F19" s="8" t="s">
        <v>34</v>
      </c>
      <c r="G19" s="15" t="s">
        <v>8</v>
      </c>
      <c r="H19" s="15" t="s">
        <v>8</v>
      </c>
      <c r="I19" s="8" t="s">
        <v>8</v>
      </c>
    </row>
  </sheetData>
  <autoFilter ref="A1:BU19" xr:uid="{4C7289A1-76DD-465E-8BD9-F620C25352EF}"/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C61AE-48E5-4800-8100-5D3AE27A39C8}">
  <dimension ref="A1:H20"/>
  <sheetViews>
    <sheetView workbookViewId="0">
      <selection activeCell="H2" sqref="H2:H19"/>
    </sheetView>
  </sheetViews>
  <sheetFormatPr defaultRowHeight="14.5" x14ac:dyDescent="0.35"/>
  <cols>
    <col min="2" max="2" width="15.6328125" customWidth="1"/>
    <col min="5" max="5" width="12" bestFit="1" customWidth="1"/>
  </cols>
  <sheetData>
    <row r="1" spans="1:8" x14ac:dyDescent="0.35">
      <c r="A1" s="3" t="s">
        <v>13</v>
      </c>
      <c r="B1" s="3" t="s">
        <v>13</v>
      </c>
      <c r="C1" s="3" t="s">
        <v>31</v>
      </c>
      <c r="D1" s="3" t="s">
        <v>2</v>
      </c>
      <c r="E1" s="3" t="s">
        <v>0</v>
      </c>
      <c r="F1" s="3" t="s">
        <v>75</v>
      </c>
      <c r="G1" s="3" t="s">
        <v>14</v>
      </c>
      <c r="H1" s="3" t="s">
        <v>15</v>
      </c>
    </row>
    <row r="2" spans="1:8" x14ac:dyDescent="0.35">
      <c r="A2" s="4" t="s">
        <v>76</v>
      </c>
      <c r="B2" s="4" t="s">
        <v>95</v>
      </c>
      <c r="C2" s="4" t="s">
        <v>38</v>
      </c>
      <c r="D2" s="5" t="s">
        <v>45</v>
      </c>
      <c r="E2" s="6" t="s">
        <v>46</v>
      </c>
      <c r="F2" s="4" t="s">
        <v>77</v>
      </c>
      <c r="G2" s="4" t="s">
        <v>39</v>
      </c>
      <c r="H2" s="4" t="s">
        <v>19</v>
      </c>
    </row>
    <row r="3" spans="1:8" x14ac:dyDescent="0.35">
      <c r="A3" s="4" t="s">
        <v>79</v>
      </c>
      <c r="B3" s="4" t="s">
        <v>96</v>
      </c>
      <c r="C3" s="4" t="s">
        <v>32</v>
      </c>
      <c r="D3" s="5" t="s">
        <v>22</v>
      </c>
      <c r="E3" s="6" t="s">
        <v>23</v>
      </c>
      <c r="F3" s="4" t="s">
        <v>77</v>
      </c>
      <c r="G3" s="4" t="s">
        <v>32</v>
      </c>
      <c r="H3" s="4" t="s">
        <v>24</v>
      </c>
    </row>
    <row r="4" spans="1:8" x14ac:dyDescent="0.35">
      <c r="A4" s="4" t="s">
        <v>79</v>
      </c>
      <c r="B4" s="4" t="s">
        <v>97</v>
      </c>
      <c r="C4" s="4" t="s">
        <v>27</v>
      </c>
      <c r="D4" s="5" t="s">
        <v>25</v>
      </c>
      <c r="E4" s="6" t="s">
        <v>26</v>
      </c>
      <c r="F4" s="4" t="s">
        <v>77</v>
      </c>
      <c r="G4" s="4" t="s">
        <v>29</v>
      </c>
      <c r="H4" s="4" t="s">
        <v>16</v>
      </c>
    </row>
    <row r="5" spans="1:8" x14ac:dyDescent="0.35">
      <c r="A5" s="4" t="s">
        <v>78</v>
      </c>
      <c r="B5" s="4" t="s">
        <v>98</v>
      </c>
      <c r="C5" s="4" t="s">
        <v>40</v>
      </c>
      <c r="D5" s="5" t="s">
        <v>41</v>
      </c>
      <c r="E5" s="6" t="s">
        <v>42</v>
      </c>
      <c r="F5" s="4" t="s">
        <v>77</v>
      </c>
      <c r="G5" s="4" t="s">
        <v>43</v>
      </c>
      <c r="H5" s="4" t="s">
        <v>30</v>
      </c>
    </row>
    <row r="6" spans="1:8" x14ac:dyDescent="0.35">
      <c r="A6" s="4" t="s">
        <v>47</v>
      </c>
      <c r="B6" s="4" t="s">
        <v>99</v>
      </c>
      <c r="C6" s="4" t="s">
        <v>51</v>
      </c>
      <c r="D6" s="5" t="s">
        <v>81</v>
      </c>
      <c r="E6" s="6" t="s">
        <v>82</v>
      </c>
      <c r="F6" s="4" t="s">
        <v>77</v>
      </c>
      <c r="G6" s="4" t="s">
        <v>51</v>
      </c>
      <c r="H6" s="4" t="s">
        <v>34</v>
      </c>
    </row>
    <row r="7" spans="1:8" x14ac:dyDescent="0.35">
      <c r="A7" s="4" t="s">
        <v>80</v>
      </c>
      <c r="B7" s="4" t="s">
        <v>100</v>
      </c>
      <c r="C7" s="4" t="s">
        <v>44</v>
      </c>
      <c r="D7" s="5" t="s">
        <v>48</v>
      </c>
      <c r="E7" s="6" t="s">
        <v>49</v>
      </c>
      <c r="F7" s="4" t="s">
        <v>77</v>
      </c>
      <c r="G7" s="4" t="s">
        <v>50</v>
      </c>
      <c r="H7" s="4" t="s">
        <v>19</v>
      </c>
    </row>
    <row r="8" spans="1:8" x14ac:dyDescent="0.35">
      <c r="A8" s="4" t="s">
        <v>80</v>
      </c>
      <c r="B8" s="4" t="s">
        <v>101</v>
      </c>
      <c r="C8" s="4" t="s">
        <v>39</v>
      </c>
      <c r="D8" s="5" t="s">
        <v>18</v>
      </c>
      <c r="E8" s="6" t="s">
        <v>17</v>
      </c>
      <c r="F8" s="4" t="s">
        <v>77</v>
      </c>
      <c r="G8" s="4" t="s">
        <v>51</v>
      </c>
      <c r="H8" s="4" t="s">
        <v>16</v>
      </c>
    </row>
    <row r="9" spans="1:8" x14ac:dyDescent="0.35">
      <c r="A9" s="4" t="s">
        <v>56</v>
      </c>
      <c r="B9" s="4" t="s">
        <v>102</v>
      </c>
      <c r="C9" s="4" t="s">
        <v>28</v>
      </c>
      <c r="D9" s="5" t="s">
        <v>25</v>
      </c>
      <c r="E9" s="6" t="s">
        <v>26</v>
      </c>
      <c r="F9" s="4" t="s">
        <v>77</v>
      </c>
      <c r="G9" s="4" t="s">
        <v>33</v>
      </c>
      <c r="H9" s="4" t="s">
        <v>16</v>
      </c>
    </row>
    <row r="10" spans="1:8" x14ac:dyDescent="0.35">
      <c r="A10" s="4" t="s">
        <v>56</v>
      </c>
      <c r="B10" s="4" t="s">
        <v>103</v>
      </c>
      <c r="C10" s="4" t="s">
        <v>52</v>
      </c>
      <c r="D10" s="5" t="s">
        <v>53</v>
      </c>
      <c r="E10" s="6" t="s">
        <v>54</v>
      </c>
      <c r="F10" s="4" t="s">
        <v>77</v>
      </c>
      <c r="G10" s="4" t="s">
        <v>55</v>
      </c>
      <c r="H10" s="4" t="s">
        <v>30</v>
      </c>
    </row>
    <row r="11" spans="1:8" x14ac:dyDescent="0.35">
      <c r="A11" s="4" t="s">
        <v>57</v>
      </c>
      <c r="B11" s="4" t="s">
        <v>72</v>
      </c>
      <c r="C11" s="4" t="s">
        <v>58</v>
      </c>
      <c r="D11" s="5" t="s">
        <v>59</v>
      </c>
      <c r="E11" s="6" t="s">
        <v>60</v>
      </c>
      <c r="F11" s="4" t="s">
        <v>77</v>
      </c>
      <c r="G11" s="4" t="s">
        <v>61</v>
      </c>
      <c r="H11" s="4" t="s">
        <v>19</v>
      </c>
    </row>
    <row r="12" spans="1:8" x14ac:dyDescent="0.35">
      <c r="A12" s="4" t="s">
        <v>83</v>
      </c>
      <c r="B12" s="4" t="s">
        <v>104</v>
      </c>
      <c r="C12" s="4" t="s">
        <v>51</v>
      </c>
      <c r="D12" s="5" t="s">
        <v>84</v>
      </c>
      <c r="E12" s="6" t="s">
        <v>85</v>
      </c>
      <c r="F12" s="4" t="s">
        <v>77</v>
      </c>
      <c r="G12" s="4" t="s">
        <v>51</v>
      </c>
      <c r="H12" s="4" t="s">
        <v>34</v>
      </c>
    </row>
    <row r="13" spans="1:8" x14ac:dyDescent="0.35">
      <c r="A13" s="4" t="s">
        <v>62</v>
      </c>
      <c r="B13" s="4" t="s">
        <v>73</v>
      </c>
      <c r="C13" s="4" t="s">
        <v>63</v>
      </c>
      <c r="D13" s="5" t="s">
        <v>64</v>
      </c>
      <c r="E13" s="6" t="s">
        <v>65</v>
      </c>
      <c r="F13" s="4" t="s">
        <v>77</v>
      </c>
      <c r="G13" s="4" t="s">
        <v>66</v>
      </c>
      <c r="H13" s="4" t="s">
        <v>30</v>
      </c>
    </row>
    <row r="14" spans="1:8" x14ac:dyDescent="0.35">
      <c r="A14" s="4" t="s">
        <v>86</v>
      </c>
      <c r="B14" s="4" t="s">
        <v>105</v>
      </c>
      <c r="C14" s="4" t="s">
        <v>61</v>
      </c>
      <c r="D14" s="5" t="s">
        <v>18</v>
      </c>
      <c r="E14" s="6" t="s">
        <v>17</v>
      </c>
      <c r="F14" s="4" t="s">
        <v>77</v>
      </c>
      <c r="G14" s="4" t="s">
        <v>71</v>
      </c>
      <c r="H14" s="4" t="s">
        <v>16</v>
      </c>
    </row>
    <row r="15" spans="1:8" x14ac:dyDescent="0.35">
      <c r="A15" s="4" t="s">
        <v>67</v>
      </c>
      <c r="B15" s="4" t="s">
        <v>74</v>
      </c>
      <c r="C15" s="4" t="s">
        <v>51</v>
      </c>
      <c r="D15" s="5" t="s">
        <v>68</v>
      </c>
      <c r="E15" s="6" t="s">
        <v>69</v>
      </c>
      <c r="F15" s="4" t="s">
        <v>77</v>
      </c>
      <c r="G15" s="4" t="s">
        <v>70</v>
      </c>
      <c r="H15" s="4" t="s">
        <v>19</v>
      </c>
    </row>
    <row r="16" spans="1:8" x14ac:dyDescent="0.35">
      <c r="A16" s="4" t="s">
        <v>67</v>
      </c>
      <c r="B16" s="4" t="s">
        <v>106</v>
      </c>
      <c r="C16" s="4" t="s">
        <v>32</v>
      </c>
      <c r="D16" s="5" t="s">
        <v>25</v>
      </c>
      <c r="E16" s="6" t="s">
        <v>26</v>
      </c>
      <c r="F16" s="4" t="s">
        <v>77</v>
      </c>
      <c r="G16" s="4" t="s">
        <v>37</v>
      </c>
      <c r="H16" s="4" t="s">
        <v>16</v>
      </c>
    </row>
    <row r="17" spans="1:8" x14ac:dyDescent="0.35">
      <c r="A17" s="4" t="s">
        <v>87</v>
      </c>
      <c r="B17" s="4" t="s">
        <v>107</v>
      </c>
      <c r="C17" s="4" t="s">
        <v>88</v>
      </c>
      <c r="D17" s="5" t="s">
        <v>89</v>
      </c>
      <c r="E17" s="6" t="s">
        <v>90</v>
      </c>
      <c r="F17" s="4" t="s">
        <v>77</v>
      </c>
      <c r="G17" s="4" t="s">
        <v>91</v>
      </c>
      <c r="H17" s="4" t="s">
        <v>30</v>
      </c>
    </row>
    <row r="18" spans="1:8" x14ac:dyDescent="0.35">
      <c r="A18" s="4" t="s">
        <v>92</v>
      </c>
      <c r="B18" s="4" t="s">
        <v>108</v>
      </c>
      <c r="C18" s="4" t="s">
        <v>93</v>
      </c>
      <c r="D18" s="5" t="s">
        <v>45</v>
      </c>
      <c r="E18" s="6" t="s">
        <v>46</v>
      </c>
      <c r="F18" s="4" t="s">
        <v>77</v>
      </c>
      <c r="G18" s="4" t="s">
        <v>94</v>
      </c>
      <c r="H18" s="4" t="s">
        <v>19</v>
      </c>
    </row>
    <row r="19" spans="1:8" x14ac:dyDescent="0.35">
      <c r="A19" s="4" t="s">
        <v>92</v>
      </c>
      <c r="B19" s="4" t="s">
        <v>109</v>
      </c>
      <c r="C19" s="4" t="s">
        <v>35</v>
      </c>
      <c r="D19" s="5" t="s">
        <v>20</v>
      </c>
      <c r="E19" s="6" t="s">
        <v>21</v>
      </c>
      <c r="F19" s="4" t="s">
        <v>77</v>
      </c>
      <c r="G19" s="4" t="s">
        <v>36</v>
      </c>
      <c r="H19" s="4" t="s">
        <v>34</v>
      </c>
    </row>
    <row r="20" spans="1:8" x14ac:dyDescent="0.35">
      <c r="A20" s="13"/>
      <c r="B20" s="13"/>
      <c r="C20" s="13"/>
      <c r="D20" s="13"/>
      <c r="E20" s="13"/>
    </row>
  </sheetData>
  <autoFilter ref="A1:R19" xr:uid="{4CDC61AE-48E5-4800-8100-5D3AE27A39C8}"/>
  <hyperlinks>
    <hyperlink ref="D2" r:id="rId1" display="http://gsisview.apmoller.net/gsisview/GSISAlias?check_arr=arrival&amp;check_dep=departure&amp;vessel_code=W31&amp;service_code=&amp;city_code=&amp;city_name=&amp;from_date=2026-04-09&amp;to_date=2026-05-07&amp;direction=&amp;current_page=1" xr:uid="{DA21F83B-EA44-482A-ADB0-D6B16FF22951}"/>
    <hyperlink ref="D3" r:id="rId2" display="http://gsisview.apmoller.net/gsisview/GSISAlias?check_arr=arrival&amp;check_dep=departure&amp;vessel_code=Q4N&amp;service_code=&amp;city_code=&amp;city_name=&amp;from_date=2026-04-09&amp;to_date=2026-05-07&amp;direction=&amp;current_page=1" xr:uid="{1F12C6DC-BAB3-4348-8648-A683BC8A5974}"/>
    <hyperlink ref="D4" r:id="rId3" display="http://gsisview.apmoller.net/gsisview/GSISAlias?check_arr=arrival&amp;check_dep=departure&amp;vessel_code=WW9&amp;service_code=&amp;city_code=&amp;city_name=&amp;from_date=2026-04-09&amp;to_date=2026-05-07&amp;direction=&amp;current_page=1" xr:uid="{8D6BEC65-4E8E-4E32-BF44-913841E9C740}"/>
    <hyperlink ref="D5" r:id="rId4" display="http://gsisview.apmoller.net/gsisview/GSISAlias?check_arr=arrival&amp;check_dep=departure&amp;vessel_code=S8B&amp;service_code=&amp;city_code=&amp;city_name=&amp;from_date=2026-04-09&amp;to_date=2026-05-07&amp;direction=&amp;current_page=1" xr:uid="{F3E8BAFD-1FE4-4692-83A8-69CD6D45898F}"/>
    <hyperlink ref="D6" r:id="rId5" display="http://gsisview.apmoller.net/gsisview/GSISAlias?check_arr=arrival&amp;check_dep=departure&amp;vessel_code=LR1&amp;service_code=&amp;city_code=&amp;city_name=&amp;from_date=2026-04-09&amp;to_date=2026-05-07&amp;direction=&amp;current_page=1" xr:uid="{9BE493C7-8E1E-4E22-9A94-30A0E7B28094}"/>
    <hyperlink ref="D7" r:id="rId6" display="http://gsisview.apmoller.net/gsisview/GSISAlias?check_arr=arrival&amp;check_dep=departure&amp;vessel_code=EX1&amp;service_code=&amp;city_code=&amp;city_name=&amp;from_date=2026-04-09&amp;to_date=2026-05-07&amp;direction=&amp;current_page=1" xr:uid="{44093D03-DCA8-4692-B807-89F011BCC589}"/>
    <hyperlink ref="D8" r:id="rId7" display="http://gsisview.apmoller.net/gsisview/GSISAlias?check_arr=arrival&amp;check_dep=departure&amp;vessel_code=WW7&amp;service_code=&amp;city_code=&amp;city_name=&amp;from_date=2026-04-09&amp;to_date=2026-05-07&amp;direction=&amp;current_page=1" xr:uid="{C790AC92-B7D9-4096-82EB-18F654A5F8D9}"/>
    <hyperlink ref="D9" r:id="rId8" display="http://gsisview.apmoller.net/gsisview/GSISAlias?check_arr=arrival&amp;check_dep=departure&amp;vessel_code=WW9&amp;service_code=&amp;city_code=&amp;city_name=&amp;from_date=2026-04-09&amp;to_date=2026-05-07&amp;direction=&amp;current_page=1" xr:uid="{81A7487E-93E1-4189-96CC-46763EFACE2D}"/>
    <hyperlink ref="D10" r:id="rId9" display="http://gsisview.apmoller.net/gsisview/GSISAlias?check_arr=arrival&amp;check_dep=departure&amp;vessel_code=FJ2&amp;service_code=&amp;city_code=&amp;city_name=&amp;from_date=2026-04-09&amp;to_date=2026-05-07&amp;direction=&amp;current_page=1" xr:uid="{57372148-F34E-4006-BEF2-1C3D9B4A015F}"/>
    <hyperlink ref="D11" r:id="rId10" display="http://gsisview.apmoller.net/gsisview/GSISAlias?check_arr=arrival&amp;check_dep=departure&amp;vessel_code=31Y&amp;service_code=&amp;city_code=&amp;city_name=&amp;from_date=2026-04-09&amp;to_date=2026-05-07&amp;direction=&amp;current_page=1" xr:uid="{E2D2A50C-28E3-48EE-9D9E-552794499D3E}"/>
    <hyperlink ref="D12" r:id="rId11" display="http://gsisview.apmoller.net/gsisview/GSISAlias?check_arr=arrival&amp;check_dep=departure&amp;vessel_code=CIL&amp;service_code=&amp;city_code=&amp;city_name=&amp;from_date=2026-04-09&amp;to_date=2026-05-07&amp;direction=&amp;current_page=1" xr:uid="{7E058471-798B-4979-8F24-6764B7DEB4B7}"/>
    <hyperlink ref="D13" r:id="rId12" display="http://gsisview.apmoller.net/gsisview/GSISAlias?check_arr=arrival&amp;check_dep=departure&amp;vessel_code=A4D&amp;service_code=&amp;city_code=&amp;city_name=&amp;from_date=2026-04-09&amp;to_date=2026-05-07&amp;direction=&amp;current_page=1" xr:uid="{EB70F1FD-C27A-4727-8922-F44967B558A2}"/>
    <hyperlink ref="D14" r:id="rId13" display="http://gsisview.apmoller.net/gsisview/GSISAlias?check_arr=arrival&amp;check_dep=departure&amp;vessel_code=WW7&amp;service_code=&amp;city_code=&amp;city_name=&amp;from_date=2026-04-09&amp;to_date=2026-05-07&amp;direction=&amp;current_page=1" xr:uid="{DD6045E8-7D17-4E3E-B779-3BB8CB630CB1}"/>
    <hyperlink ref="D15" r:id="rId14" display="http://gsisview.apmoller.net/gsisview/GSISAlias?check_arr=arrival&amp;check_dep=departure&amp;vessel_code=IU5&amp;service_code=&amp;city_code=&amp;city_name=&amp;from_date=2026-04-09&amp;to_date=2026-05-07&amp;direction=&amp;current_page=1" xr:uid="{0FF55412-97CA-4661-9A7F-35680FC8D2DA}"/>
    <hyperlink ref="D16" r:id="rId15" display="http://gsisview.apmoller.net/gsisview/GSISAlias?check_arr=arrival&amp;check_dep=departure&amp;vessel_code=WW9&amp;service_code=&amp;city_code=&amp;city_name=&amp;from_date=2026-04-09&amp;to_date=2026-05-07&amp;direction=&amp;current_page=1" xr:uid="{0019AB0D-38E0-44DB-BC29-49BF8E6CC256}"/>
    <hyperlink ref="D17" r:id="rId16" display="http://gsisview.apmoller.net/gsisview/GSISAlias?check_arr=arrival&amp;check_dep=departure&amp;vessel_code=33Y&amp;service_code=&amp;city_code=&amp;city_name=&amp;from_date=2026-04-09&amp;to_date=2026-05-07&amp;direction=&amp;current_page=1" xr:uid="{D6396F93-4CBD-4912-8741-B6257FFF9694}"/>
    <hyperlink ref="D18" r:id="rId17" display="http://gsisview.apmoller.net/gsisview/GSISAlias?check_arr=arrival&amp;check_dep=departure&amp;vessel_code=W31&amp;service_code=&amp;city_code=&amp;city_name=&amp;from_date=2026-04-09&amp;to_date=2026-05-07&amp;direction=&amp;current_page=1" xr:uid="{07DE41F0-DF00-49D0-B277-979B53C3C0F3}"/>
    <hyperlink ref="D19" r:id="rId18" display="http://gsisview.apmoller.net/gsisview/GSISAlias?check_arr=arrival&amp;check_dep=departure&amp;vessel_code=B72&amp;service_code=&amp;city_code=&amp;city_name=&amp;from_date=2026-04-09&amp;to_date=2026-05-07&amp;direction=&amp;current_page=1" xr:uid="{E393B614-FBDD-42DA-8085-819B37DFE2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KEMBA Gates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Naidoo</dc:creator>
  <cp:lastModifiedBy>Steve Maina</cp:lastModifiedBy>
  <cp:lastPrinted>2025-09-17T09:53:02Z</cp:lastPrinted>
  <dcterms:created xsi:type="dcterms:W3CDTF">2022-03-30T08:51:30Z</dcterms:created>
  <dcterms:modified xsi:type="dcterms:W3CDTF">2026-04-09T06:59:28Z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2023-11-22T10:42:57Z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e4ec7966-346b-401e-92ca-88f44b96637a</vt:lpwstr>
  </property>
  <property fmtid="{D5CDD505-2E9C-101B-9397-08002B2CF9AE}" pid="8" name="MSIP_Label_71bba39d-4745-4e9d-97db-0c1927b54242_ContentBits">
    <vt:lpwstr>2</vt:lpwstr>
  </property>
</Properties>
</file>